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6" sheetId="2" r:id="rId1"/>
    <sheet name="Hoja1" sheetId="3" r:id="rId2"/>
    <sheet name="2026 (2)" sheetId="4" r:id="rId3"/>
    <sheet name="LISTADO DE PERSONAL" sheetId="5" r:id="rId4"/>
  </sheets>
  <definedNames>
    <definedName name="_xlnm._FilterDatabase" localSheetId="0" hidden="1">'2026'!$A$6:$J$6</definedName>
    <definedName name="_xlnm._FilterDatabase" localSheetId="2" hidden="1">'2026 (2)'!$A$4:$H$56</definedName>
    <definedName name="_xlnm.Print_Titles" localSheetId="2">'2026 (2)'!$1:$4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4" l="1"/>
  <c r="H9" i="4" l="1"/>
  <c r="H6" i="4"/>
  <c r="H5" i="4"/>
  <c r="H8" i="4"/>
  <c r="H11" i="4"/>
  <c r="H10" i="4"/>
  <c r="H12" i="4"/>
  <c r="H13" i="4"/>
  <c r="H50" i="4"/>
  <c r="H51" i="4"/>
  <c r="H52" i="4"/>
  <c r="H54" i="4"/>
  <c r="H55" i="4"/>
  <c r="H39" i="4"/>
  <c r="H40" i="4"/>
  <c r="H25" i="4"/>
  <c r="H41" i="4"/>
  <c r="H46" i="4"/>
  <c r="H37" i="4"/>
  <c r="H47" i="4"/>
  <c r="H42" i="4"/>
  <c r="H27" i="4"/>
  <c r="H38" i="4"/>
  <c r="H45" i="4"/>
  <c r="H22" i="4"/>
  <c r="H21" i="4"/>
  <c r="H43" i="4"/>
  <c r="H23" i="4"/>
  <c r="H24" i="4"/>
  <c r="H29" i="4"/>
  <c r="H31" i="4"/>
  <c r="H30" i="4"/>
  <c r="H28" i="4"/>
  <c r="H32" i="4"/>
  <c r="H18" i="4"/>
  <c r="H34" i="4"/>
  <c r="H44" i="4"/>
  <c r="H36" i="4"/>
  <c r="H35" i="4"/>
  <c r="H33" i="4"/>
  <c r="H19" i="4"/>
  <c r="H15" i="4"/>
  <c r="H16" i="4"/>
  <c r="H17" i="4"/>
  <c r="H26" i="4"/>
  <c r="H53" i="4"/>
  <c r="H14" i="4"/>
  <c r="H20" i="4"/>
  <c r="H48" i="4"/>
  <c r="H49" i="4"/>
  <c r="H7" i="4"/>
  <c r="G56" i="4"/>
</calcChain>
</file>

<file path=xl/sharedStrings.xml><?xml version="1.0" encoding="utf-8"?>
<sst xmlns="http://schemas.openxmlformats.org/spreadsheetml/2006/main" count="712" uniqueCount="219">
  <si>
    <t>No.</t>
  </si>
  <si>
    <t>Dirección / Unidad</t>
  </si>
  <si>
    <t>Nombre</t>
  </si>
  <si>
    <t>Servicio</t>
  </si>
  <si>
    <t>NIT</t>
  </si>
  <si>
    <t>Contrato</t>
  </si>
  <si>
    <t>Honorario</t>
  </si>
  <si>
    <t>Unidad Ejecutora del Programa de Apoyo al Comercio Exterior 107</t>
  </si>
  <si>
    <t>David, López Baltazar</t>
  </si>
  <si>
    <t>Técnicos</t>
  </si>
  <si>
    <t xml:space="preserve">Guillermo Gregorio De la Cruz Gruzzi López </t>
  </si>
  <si>
    <t>Alma Fabiola Monterroso Mox de Navarro</t>
  </si>
  <si>
    <t>Profesionales</t>
  </si>
  <si>
    <t>Christopher Gerardo Osorio Ariana</t>
  </si>
  <si>
    <t xml:space="preserve">Luisa Mariana Noriega Quel </t>
  </si>
  <si>
    <t>Edgar Rolando, Jiménez Morales</t>
  </si>
  <si>
    <t>Héctor Galileo Leiva Guzmán</t>
  </si>
  <si>
    <t>Edwin Alexander Villeda Portillo</t>
  </si>
  <si>
    <t>Dirección de Análisis Económico -DAE-</t>
  </si>
  <si>
    <t>Luz Jovita Véliz Nuñez</t>
  </si>
  <si>
    <t>José Rodrigo Lazo Gramajo</t>
  </si>
  <si>
    <t>Ana Isabel Cabrera del Valle</t>
  </si>
  <si>
    <t>Magda Lucrecia Leb Hernández de Franco</t>
  </si>
  <si>
    <t>Rodolfo José Mérida Ochoa</t>
  </si>
  <si>
    <t>Dirección de Administración del Comercio Exterior -DACE-</t>
  </si>
  <si>
    <t>Ximena Alejandra Masaya Juárez</t>
  </si>
  <si>
    <t>599036K</t>
  </si>
  <si>
    <t>Marlon Aníbal Tumax Pineda</t>
  </si>
  <si>
    <t xml:space="preserve">Mario Roberto Coronado </t>
  </si>
  <si>
    <t xml:space="preserve">Lesly Gabriela Peréz Luna </t>
  </si>
  <si>
    <t>Francisco Fernando Vásquez Collado</t>
  </si>
  <si>
    <t>Tania Desireé Guzmán Lara</t>
  </si>
  <si>
    <t xml:space="preserve">Francisco Alejandro Pineda Suárez </t>
  </si>
  <si>
    <t>Melanie Giovanna Gento Sierra</t>
  </si>
  <si>
    <t>Juan Francisco de Jesús Ayala Castro</t>
  </si>
  <si>
    <t>Guillermo Antonio De León Agreda</t>
  </si>
  <si>
    <t>Dirección de Política de Comercio Exterior -DPCE-</t>
  </si>
  <si>
    <t>Jürgen Gerardo Salazar Jiménez</t>
  </si>
  <si>
    <t>Amner Adilio González Hernández</t>
  </si>
  <si>
    <t>Ana María Del Cid Alarcón</t>
  </si>
  <si>
    <t>Marycruz Alejandra De León Espinoza</t>
  </si>
  <si>
    <t>Carlos Arturo Orantes Ayala</t>
  </si>
  <si>
    <t>Yesmin Maria Poroj Orellana</t>
  </si>
  <si>
    <t>Edgar Osmar Gómez Garavito</t>
  </si>
  <si>
    <t>Dulce María del Valle Cuellar</t>
  </si>
  <si>
    <t>Carolina María Rosales Rodríguez</t>
  </si>
  <si>
    <t>José Arnoldo Lopez García</t>
  </si>
  <si>
    <t>Jorge Luis Godínez Aguirre</t>
  </si>
  <si>
    <t>María Fernanda Trabanino Ortega</t>
  </si>
  <si>
    <t>Joel Humberto Delgado Samayoa</t>
  </si>
  <si>
    <t>Arnoldo Luis Mazariegos López</t>
  </si>
  <si>
    <t>Alejandra Eunice Monterroso Alvarado</t>
  </si>
  <si>
    <t>Manuel Estuardo Berrios Vela</t>
  </si>
  <si>
    <t>Vicedespacho del Viceministerio de Integración y Comercio Exterior</t>
  </si>
  <si>
    <t>Nathalí Yessenia Auyón Cotto</t>
  </si>
  <si>
    <t>Ivannia Yahaira Maykan, Ponce Zavala</t>
  </si>
  <si>
    <t xml:space="preserve">María De Los Angeles Andrino Rodas  </t>
  </si>
  <si>
    <t>Eddy Giovanni García Estrada</t>
  </si>
  <si>
    <t>Joaquin Arturo Zarceño Alay</t>
  </si>
  <si>
    <t>Carin Ileana Loaiza Velásquez de Luna</t>
  </si>
  <si>
    <t>Marlen Alejandra, Díaz Rodríguez</t>
  </si>
  <si>
    <t>Emilsa Haidee Barrera Coroxón</t>
  </si>
  <si>
    <t>Kariana Lilina Villagra López</t>
  </si>
  <si>
    <t>Ligia María Hernández Campos</t>
  </si>
  <si>
    <t>DIRECCION</t>
  </si>
  <si>
    <t>PERSONAS ASIGNADAS</t>
  </si>
  <si>
    <t>COMPLETARON (A)</t>
  </si>
  <si>
    <t>NO ENTREGARON (B)</t>
  </si>
  <si>
    <t>% (A)</t>
  </si>
  <si>
    <t>% (B)</t>
  </si>
  <si>
    <t>DACE</t>
  </si>
  <si>
    <t>DAE</t>
  </si>
  <si>
    <t>DPCE</t>
  </si>
  <si>
    <t>UE107</t>
  </si>
  <si>
    <t>VICE</t>
  </si>
  <si>
    <t>PRMEDIO DE TIEMPO</t>
  </si>
  <si>
    <t>11 días</t>
  </si>
  <si>
    <t>9 días</t>
  </si>
  <si>
    <t>8 días</t>
  </si>
  <si>
    <t>12 días</t>
  </si>
  <si>
    <t>PROMEDIO DE DÍAS</t>
  </si>
  <si>
    <t>Teresa Reyna Sofía Mejicanos  López de Rivera</t>
  </si>
  <si>
    <t>UEP-107-011-029-2026</t>
  </si>
  <si>
    <t>UEP-107-012-029-2026</t>
  </si>
  <si>
    <t>UEP-107-013-029-2026</t>
  </si>
  <si>
    <t>UEP-107-014-029-2026</t>
  </si>
  <si>
    <t>UEP-107-003-029-2026</t>
  </si>
  <si>
    <t>UEP-107-004-029-2026</t>
  </si>
  <si>
    <t>UEP-107-005-029-2026</t>
  </si>
  <si>
    <t>UEP-107-002-029-2026</t>
  </si>
  <si>
    <t>UEP-107-006-029-2026</t>
  </si>
  <si>
    <t>UEP-107-007-029-2026</t>
  </si>
  <si>
    <t>UEP-107-008-029-2026</t>
  </si>
  <si>
    <t>UEP-107-009-029-2026</t>
  </si>
  <si>
    <t>UEP-107-001-029-2026</t>
  </si>
  <si>
    <t>UEP-107-010-029-2026</t>
  </si>
  <si>
    <t>UEP-107-021-029-2026</t>
  </si>
  <si>
    <t>UEP-107-023-029-2026</t>
  </si>
  <si>
    <t>UEP-107-018-029-2026</t>
  </si>
  <si>
    <t>UEP-107-017-029-2026</t>
  </si>
  <si>
    <t>UEP-107-019-029-2026</t>
  </si>
  <si>
    <t>UEP-107-020-029-2026</t>
  </si>
  <si>
    <t>UEP-107-025-029-2026</t>
  </si>
  <si>
    <t>UEP-107-027-029-2026</t>
  </si>
  <si>
    <t>UEP-107-026-029-2026</t>
  </si>
  <si>
    <t>UEP-107-024-029-2026</t>
  </si>
  <si>
    <t>UEP-107-028-029-2026</t>
  </si>
  <si>
    <t>UEP-107-030-029-2026</t>
  </si>
  <si>
    <t>UEP-107-032-029-2026</t>
  </si>
  <si>
    <t>UEP-107-031-029-2026</t>
  </si>
  <si>
    <t>UEP-107-029-029-2026</t>
  </si>
  <si>
    <t>UEP-107-015-029-2026</t>
  </si>
  <si>
    <t>UEP-107-022-029-2026</t>
  </si>
  <si>
    <t>UEP-107-016-029-2026</t>
  </si>
  <si>
    <t>UEP-107-046-029-2026</t>
  </si>
  <si>
    <t>UEP-107-047-029-2026</t>
  </si>
  <si>
    <t>UEP-107-048-029-2026</t>
  </si>
  <si>
    <t>UEP-107-050-029-2026</t>
  </si>
  <si>
    <t>UEP-107-051-029-2026</t>
  </si>
  <si>
    <t>UEP-107-049-029-2026</t>
  </si>
  <si>
    <t>UEP-107-044-029-2026</t>
  </si>
  <si>
    <t>UEP-107-045-029-2026</t>
  </si>
  <si>
    <t>UEP-107-035-029-2026</t>
  </si>
  <si>
    <t>UEP-107-036-029-2026</t>
  </si>
  <si>
    <t>UEP-107-037-029-2026</t>
  </si>
  <si>
    <t>UEP-107-042-029-2026</t>
  </si>
  <si>
    <t>UEP-107-033-029-2026</t>
  </si>
  <si>
    <t>UEP-107-043-029-2026</t>
  </si>
  <si>
    <t>UEP-107-038-029-2026</t>
  </si>
  <si>
    <t>UEP-107-034-029-2026</t>
  </si>
  <si>
    <t>UEP-107-041-029-2026</t>
  </si>
  <si>
    <t>UEP-107-039-029-2026</t>
  </si>
  <si>
    <t>UEP-107-040-029-2026</t>
  </si>
  <si>
    <t>Cristian Josué López Barrera</t>
  </si>
  <si>
    <t>Totales</t>
  </si>
  <si>
    <t>Monto Anual</t>
  </si>
  <si>
    <t>PROYECCIÓN DE HONORARIOS</t>
  </si>
  <si>
    <t>RENGLÓN PRESUPUESTARIO 029</t>
  </si>
  <si>
    <t>EJERCICIO FISCAL 2026</t>
  </si>
  <si>
    <t>José Arnoldo López García</t>
  </si>
  <si>
    <t xml:space="preserve">María De Los Ángeles Andrino Rodas  </t>
  </si>
  <si>
    <t>Luz Jovita Véliz Núñez</t>
  </si>
  <si>
    <t>Cristopher Gerardo Osorio Ariana</t>
  </si>
  <si>
    <t>NPG</t>
  </si>
  <si>
    <t>E576345636</t>
  </si>
  <si>
    <t>E576348643</t>
  </si>
  <si>
    <t>E576350656</t>
  </si>
  <si>
    <t>E576353167</t>
  </si>
  <si>
    <t>E576354570</t>
  </si>
  <si>
    <t>E576376841</t>
  </si>
  <si>
    <t>E576379328</t>
  </si>
  <si>
    <t>E576380555</t>
  </si>
  <si>
    <t>E576381322</t>
  </si>
  <si>
    <t>E576382124</t>
  </si>
  <si>
    <t>E576382493</t>
  </si>
  <si>
    <t>E576389234</t>
  </si>
  <si>
    <t>E576390453</t>
  </si>
  <si>
    <t>E576391794</t>
  </si>
  <si>
    <t>E576393606</t>
  </si>
  <si>
    <t>E576396265</t>
  </si>
  <si>
    <t>E576397660</t>
  </si>
  <si>
    <t>E576399132</t>
  </si>
  <si>
    <t>E576402583</t>
  </si>
  <si>
    <t>E576652520</t>
  </si>
  <si>
    <t>E576653594</t>
  </si>
  <si>
    <t>E576655031</t>
  </si>
  <si>
    <t>E576656755</t>
  </si>
  <si>
    <t>E576662291</t>
  </si>
  <si>
    <t>E576662399</t>
  </si>
  <si>
    <t>E576662712</t>
  </si>
  <si>
    <t>E576662860</t>
  </si>
  <si>
    <t>E576662984</t>
  </si>
  <si>
    <t>E576663107</t>
  </si>
  <si>
    <t>E576663263</t>
  </si>
  <si>
    <t>E576663387</t>
  </si>
  <si>
    <t>E576663506</t>
  </si>
  <si>
    <t>E576665312</t>
  </si>
  <si>
    <t>E576665371</t>
  </si>
  <si>
    <t>E576665681</t>
  </si>
  <si>
    <t>E576665711</t>
  </si>
  <si>
    <t>E576665770</t>
  </si>
  <si>
    <t>E576665835</t>
  </si>
  <si>
    <t>E576665851</t>
  </si>
  <si>
    <t>E576665894</t>
  </si>
  <si>
    <t>E576665916</t>
  </si>
  <si>
    <t>E576665975</t>
  </si>
  <si>
    <t>E576666017</t>
  </si>
  <si>
    <t>E576666041</t>
  </si>
  <si>
    <t>E576666084</t>
  </si>
  <si>
    <t>E576666092</t>
  </si>
  <si>
    <t>E576666106</t>
  </si>
  <si>
    <t>E576666122</t>
  </si>
  <si>
    <t>E576666173</t>
  </si>
  <si>
    <t>E576665614</t>
  </si>
  <si>
    <t>DIRECCIÓN DE ADMINISTRACIÓN DEL COMERCIO EXTERIOR -DACE-</t>
  </si>
  <si>
    <t>DIRECCIÓN DE ANÁLISIS ECONOMICO -DAE-</t>
  </si>
  <si>
    <t xml:space="preserve">VICEDESPACHO DE INTEGRACIÓN Y COMERCIO EXTERIOR </t>
  </si>
  <si>
    <t xml:space="preserve">UNIDAD EJECUTORA UEP-107 </t>
  </si>
  <si>
    <t>DIRECCIÓN DE POLITICA DE COMERCIO EXTERIOR -DPCE-</t>
  </si>
  <si>
    <t>MINISTERIO DE ECONOMIA</t>
  </si>
  <si>
    <t xml:space="preserve">UNIDAD EJECUTORA 107 </t>
  </si>
  <si>
    <t xml:space="preserve">PROGRAMA DE APOYO AL COMERCIO EXTERIOR Y LA INTEGRACIÓN </t>
  </si>
  <si>
    <t>RENGLÓN  029</t>
  </si>
  <si>
    <t>CONTRATO /  RENGLÓN</t>
  </si>
  <si>
    <t>SERVICIOS</t>
  </si>
  <si>
    <t>NOMBRE</t>
  </si>
  <si>
    <t>INFORME</t>
  </si>
  <si>
    <t xml:space="preserve">MONTO  Q. </t>
  </si>
  <si>
    <t>INORME</t>
  </si>
  <si>
    <t xml:space="preserve">Vo. Bo. </t>
  </si>
  <si>
    <t>Lucía de Jesús Marroquín Chaclan</t>
  </si>
  <si>
    <t>UEP-107-053-029-2026</t>
  </si>
  <si>
    <t>UEP-107-054-029-2026</t>
  </si>
  <si>
    <t>Efren Gerardo Reyes Arma</t>
  </si>
  <si>
    <t>Silvia Abigaíl Rodas</t>
  </si>
  <si>
    <t>UEP-107-055-029-2026</t>
  </si>
  <si>
    <t>UEP-107-056-029-2026</t>
  </si>
  <si>
    <t>Byron Bernabé Mendizabal Garrido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</si>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</sst>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164" fontId="0" fillId="4" borderId="0" xfId="0" applyNumberFormat="1" applyFill="1" applyAlignment="1">
      <alignment horizontal="center" vertical="center"/>
    </xf>
    <xf numFmtId="0" fontId="4" fillId="4" borderId="0" xfId="2" applyFont="1" applyFill="1" applyBorder="1" applyAlignment="1">
      <alignment vertical="center"/>
    </xf>
    <xf numFmtId="0" fontId="4" fillId="4" borderId="0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baseline="0">
                <a:effectLst/>
              </a:rPr>
              <a:t>Viceministerio de Integración y Comercio Exterior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Hoja1!$D$4</c:f>
              <c:strCache>
                <c:ptCount val="1"/>
                <c:pt idx="0">
                  <c:v>COMPLETARON (A)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Hoja1!$B$5:$B$9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Hoja1!$D$5:$D$9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30-4BB7-AA8F-A6DDC9C60C57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  <c:pt idx="0">
                  <c:v>NO ENTREGARON (B)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Hoja1!$B$5:$B$9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Hoja1!$E$5:$E$9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30-4BB7-AA8F-A6DDC9C60C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747471"/>
        <c:axId val="9037499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Hoja1!$C$4</c15:sqref>
                        </c15:formulaRef>
                      </c:ext>
                    </c:extLst>
                    <c:strCache>
                      <c:ptCount val="1"/>
                      <c:pt idx="0">
                        <c:v>PERSONAS ASIGNADAS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Hoja1!$B$5:$B$9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</c:v>
                      </c:pt>
                      <c:pt idx="1">
                        <c:v>8</c:v>
                      </c:pt>
                      <c:pt idx="2">
                        <c:v>18</c:v>
                      </c:pt>
                      <c:pt idx="3">
                        <c:v>11</c:v>
                      </c:pt>
                      <c:pt idx="4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430-4BB7-AA8F-A6DDC9C60C5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Hoja1!$F$4</c15:sqref>
                        </c15:formulaRef>
                      </c:ext>
                    </c:extLst>
                    <c:strCache>
                      <c:ptCount val="1"/>
                      <c:pt idx="0">
                        <c:v>% (A)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Hoja1!$B$5:$B$9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Hoja1!$F$5:$F$9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0.23</c:v>
                      </c:pt>
                      <c:pt idx="1">
                        <c:v>0.5</c:v>
                      </c:pt>
                      <c:pt idx="2">
                        <c:v>0.45</c:v>
                      </c:pt>
                      <c:pt idx="3">
                        <c:v>0.64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430-4BB7-AA8F-A6DDC9C60C5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3751631"/>
        <c:axId val="903754543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Hoja1!$G$4</c15:sqref>
                        </c15:formulaRef>
                      </c:ext>
                    </c:extLst>
                    <c:strCache>
                      <c:ptCount val="1"/>
                      <c:pt idx="0">
                        <c:v>% (B)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Hoja1!$B$5:$B$9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Hoja1!$G$5:$G$9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0.77</c:v>
                      </c:pt>
                      <c:pt idx="1">
                        <c:v>0.5</c:v>
                      </c:pt>
                      <c:pt idx="2">
                        <c:v>0.55000000000000004</c:v>
                      </c:pt>
                      <c:pt idx="3">
                        <c:v>0.36</c:v>
                      </c:pt>
                      <c:pt idx="4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430-4BB7-AA8F-A6DDC9C60C57}"/>
                  </c:ext>
                </c:extLst>
              </c15:ser>
            </c15:filteredLineSeries>
          </c:ext>
        </c:extLst>
      </c:lineChart>
      <c:catAx>
        <c:axId val="9037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03749967"/>
        <c:crosses val="autoZero"/>
        <c:auto val="1"/>
        <c:lblAlgn val="ctr"/>
        <c:lblOffset val="100"/>
        <c:noMultiLvlLbl val="0"/>
      </c:catAx>
      <c:valAx>
        <c:axId val="90374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03747471"/>
        <c:crosses val="autoZero"/>
        <c:crossBetween val="between"/>
      </c:valAx>
      <c:valAx>
        <c:axId val="903754543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903751631"/>
        <c:crosses val="max"/>
        <c:crossBetween val="between"/>
      </c:valAx>
      <c:catAx>
        <c:axId val="90375163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03754543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baseline="0">
                <a:effectLst/>
              </a:rPr>
              <a:t>Viceministerio de Integración y Comercio Exterior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Hoja1!$D$33</c:f>
              <c:strCache>
                <c:ptCount val="1"/>
                <c:pt idx="0">
                  <c:v>COMPLETARON (A)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Hoja1!$B$34:$B$38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Hoja1!$D$34:$D$38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7-4FAE-95D5-8B2B729CEF89}"/>
            </c:ext>
          </c:extLst>
        </c:ser>
        <c:ser>
          <c:idx val="2"/>
          <c:order val="2"/>
          <c:tx>
            <c:strRef>
              <c:f>Hoja1!$E$33</c:f>
              <c:strCache>
                <c:ptCount val="1"/>
                <c:pt idx="0">
                  <c:v>NO ENTREGARON (B)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Hoja1!$B$34:$B$38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Hoja1!$E$34:$E$38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7-4FAE-95D5-8B2B729CEF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747887"/>
        <c:axId val="90375287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Hoja1!$C$33</c15:sqref>
                        </c15:formulaRef>
                      </c:ext>
                    </c:extLst>
                    <c:strCache>
                      <c:ptCount val="1"/>
                      <c:pt idx="0">
                        <c:v>PERSONAS ASIGNADAS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Hoja1!$B$34:$B$38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Hoja1!$C$34:$C$38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</c:v>
                      </c:pt>
                      <c:pt idx="1">
                        <c:v>8</c:v>
                      </c:pt>
                      <c:pt idx="2">
                        <c:v>18</c:v>
                      </c:pt>
                      <c:pt idx="3">
                        <c:v>11</c:v>
                      </c:pt>
                      <c:pt idx="4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A7-4FAE-95D5-8B2B729CEF8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Hoja1!$F$33</c15:sqref>
                        </c15:formulaRef>
                      </c:ext>
                    </c:extLst>
                    <c:strCache>
                      <c:ptCount val="1"/>
                      <c:pt idx="0">
                        <c:v>% (A)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Hoja1!$B$34:$B$38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Hoja1!$F$34:$F$38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0.54</c:v>
                      </c:pt>
                      <c:pt idx="1">
                        <c:v>0.87</c:v>
                      </c:pt>
                      <c:pt idx="2">
                        <c:v>0.56000000000000005</c:v>
                      </c:pt>
                      <c:pt idx="3">
                        <c:v>0.82</c:v>
                      </c:pt>
                      <c:pt idx="4">
                        <c:v>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CA7-4FAE-95D5-8B2B729CEF8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3761199"/>
        <c:axId val="903758703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Hoja1!$G$33</c15:sqref>
                        </c15:formulaRef>
                      </c:ext>
                    </c:extLst>
                    <c:strCache>
                      <c:ptCount val="1"/>
                      <c:pt idx="0">
                        <c:v>% (B)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Hoja1!$B$34:$B$38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Hoja1!$G$34:$G$38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0.46</c:v>
                      </c:pt>
                      <c:pt idx="1">
                        <c:v>0.13</c:v>
                      </c:pt>
                      <c:pt idx="2">
                        <c:v>0.44</c:v>
                      </c:pt>
                      <c:pt idx="3">
                        <c:v>0.18</c:v>
                      </c:pt>
                      <c:pt idx="4">
                        <c:v>0.75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CA7-4FAE-95D5-8B2B729CEF89}"/>
                  </c:ext>
                </c:extLst>
              </c15:ser>
            </c15:filteredLineSeries>
          </c:ext>
        </c:extLst>
      </c:lineChart>
      <c:catAx>
        <c:axId val="9037478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3752879"/>
        <c:crosses val="autoZero"/>
        <c:auto val="1"/>
        <c:lblAlgn val="ctr"/>
        <c:lblOffset val="100"/>
        <c:noMultiLvlLbl val="0"/>
      </c:catAx>
      <c:valAx>
        <c:axId val="9037528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03747887"/>
        <c:crosses val="autoZero"/>
        <c:crossBetween val="between"/>
      </c:valAx>
      <c:valAx>
        <c:axId val="903758703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903761199"/>
        <c:crosses val="max"/>
        <c:crossBetween val="between"/>
      </c:valAx>
      <c:catAx>
        <c:axId val="9037611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3758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baseline="0">
                <a:effectLst/>
              </a:rPr>
              <a:t>Viceministerio de Integración y Comercio Exterior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Hoja1!$D$48</c:f>
              <c:strCache>
                <c:ptCount val="1"/>
                <c:pt idx="0">
                  <c:v>COMPLETARON (A)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Hoja1!$B$49:$B$53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Hoja1!$D$49:$D$53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7-45EA-99DF-28C8528B70BA}"/>
            </c:ext>
          </c:extLst>
        </c:ser>
        <c:ser>
          <c:idx val="2"/>
          <c:order val="2"/>
          <c:tx>
            <c:strRef>
              <c:f>Hoja1!$E$48</c:f>
              <c:strCache>
                <c:ptCount val="1"/>
                <c:pt idx="0">
                  <c:v>NO ENTREGARON (B)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Hoja1!$B$49:$B$53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Hoja1!$E$49:$E$53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27-45EA-99DF-28C8528B70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7333055"/>
        <c:axId val="9173343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Hoja1!$C$48</c15:sqref>
                        </c15:formulaRef>
                      </c:ext>
                    </c:extLst>
                    <c:strCache>
                      <c:ptCount val="1"/>
                      <c:pt idx="0">
                        <c:v>PERSONAS ASIGNADAS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Hoja1!$B$49:$B$53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Hoja1!$C$49:$C$53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</c:v>
                      </c:pt>
                      <c:pt idx="1">
                        <c:v>8</c:v>
                      </c:pt>
                      <c:pt idx="2">
                        <c:v>18</c:v>
                      </c:pt>
                      <c:pt idx="3">
                        <c:v>11</c:v>
                      </c:pt>
                      <c:pt idx="4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F27-45EA-99DF-28C8528B70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Hoja1!$F$48</c15:sqref>
                        </c15:formulaRef>
                      </c:ext>
                    </c:extLst>
                    <c:strCache>
                      <c:ptCount val="1"/>
                      <c:pt idx="0">
                        <c:v>% (A)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Hoja1!$B$49:$B$53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Hoja1!$F$49:$F$53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0.54</c:v>
                      </c:pt>
                      <c:pt idx="1">
                        <c:v>0.87</c:v>
                      </c:pt>
                      <c:pt idx="2">
                        <c:v>0.67</c:v>
                      </c:pt>
                      <c:pt idx="3">
                        <c:v>0.91</c:v>
                      </c:pt>
                      <c:pt idx="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F27-45EA-99DF-28C8528B70B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336799"/>
        <c:axId val="917340959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Hoja1!$G$48</c15:sqref>
                        </c15:formulaRef>
                      </c:ext>
                    </c:extLst>
                    <c:strCache>
                      <c:ptCount val="1"/>
                      <c:pt idx="0">
                        <c:v>% (B)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Hoja1!$B$49:$B$53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Hoja1!$G$49:$G$53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0.46</c:v>
                      </c:pt>
                      <c:pt idx="1">
                        <c:v>0.13</c:v>
                      </c:pt>
                      <c:pt idx="2">
                        <c:v>0.33</c:v>
                      </c:pt>
                      <c:pt idx="3">
                        <c:v>0.01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27-45EA-99DF-28C8528B70BA}"/>
                  </c:ext>
                </c:extLst>
              </c15:ser>
            </c15:filteredLineSeries>
          </c:ext>
        </c:extLst>
      </c:lineChart>
      <c:catAx>
        <c:axId val="9173330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7334303"/>
        <c:crosses val="autoZero"/>
        <c:auto val="1"/>
        <c:lblAlgn val="ctr"/>
        <c:lblOffset val="100"/>
        <c:noMultiLvlLbl val="0"/>
      </c:catAx>
      <c:valAx>
        <c:axId val="91733430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17333055"/>
        <c:crosses val="autoZero"/>
        <c:crossBetween val="between"/>
      </c:valAx>
      <c:valAx>
        <c:axId val="917340959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917336799"/>
        <c:crosses val="max"/>
        <c:crossBetween val="between"/>
      </c:valAx>
      <c:catAx>
        <c:axId val="9173367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7340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1" i="0" u="none" strike="noStrike" baseline="0">
                <a:effectLst/>
              </a:rPr>
              <a:t>Viceministerio de Integración y Comercio Exterior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Hoja1!$D$65</c:f>
              <c:strCache>
                <c:ptCount val="1"/>
                <c:pt idx="0">
                  <c:v>COMPLETARON (A)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Hoja1!$B$66:$B$70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Hoja1!$D$66:$D$70</c:f>
              <c:numCache>
                <c:formatCode>General</c:formatCode>
                <c:ptCount val="5"/>
                <c:pt idx="0">
                  <c:v>11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F-4305-B6A7-97E5F5AE0EF3}"/>
            </c:ext>
          </c:extLst>
        </c:ser>
        <c:ser>
          <c:idx val="2"/>
          <c:order val="2"/>
          <c:tx>
            <c:strRef>
              <c:f>Hoja1!$E$65</c:f>
              <c:strCache>
                <c:ptCount val="1"/>
                <c:pt idx="0">
                  <c:v>NO ENTREGARON (B)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Hoja1!$B$66:$B$70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Hoja1!$E$66:$E$70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F-4305-B6A7-97E5F5AE0E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1405327"/>
        <c:axId val="9114044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Hoja1!$C$65</c15:sqref>
                        </c15:formulaRef>
                      </c:ext>
                    </c:extLst>
                    <c:strCache>
                      <c:ptCount val="1"/>
                      <c:pt idx="0">
                        <c:v>PERSONAS ASIGNADAS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Hoja1!$B$66:$B$70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Hoja1!$C$66:$C$70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</c:v>
                      </c:pt>
                      <c:pt idx="1">
                        <c:v>8</c:v>
                      </c:pt>
                      <c:pt idx="2">
                        <c:v>18</c:v>
                      </c:pt>
                      <c:pt idx="3">
                        <c:v>11</c:v>
                      </c:pt>
                      <c:pt idx="4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96F-4305-B6A7-97E5F5AE0EF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Hoja1!$F$65</c15:sqref>
                        </c15:formulaRef>
                      </c:ext>
                    </c:extLst>
                    <c:strCache>
                      <c:ptCount val="1"/>
                      <c:pt idx="0">
                        <c:v>% (A)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Hoja1!$B$66:$B$70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Hoja1!$F$66:$F$70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0.85</c:v>
                      </c:pt>
                      <c:pt idx="1">
                        <c:v>1</c:v>
                      </c:pt>
                      <c:pt idx="2">
                        <c:v>0.78</c:v>
                      </c:pt>
                      <c:pt idx="3">
                        <c:v>1</c:v>
                      </c:pt>
                      <c:pt idx="4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96F-4305-B6A7-97E5F5AE0EF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1406159"/>
        <c:axId val="911407823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Hoja1!$G$65</c15:sqref>
                        </c15:formulaRef>
                      </c:ext>
                    </c:extLst>
                    <c:strCache>
                      <c:ptCount val="1"/>
                      <c:pt idx="0">
                        <c:v>% (B)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G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Hoja1!$B$66:$B$70</c15:sqref>
                        </c15:formulaRef>
                      </c:ext>
                    </c:extLst>
                    <c:strCache>
                      <c:ptCount val="5"/>
                      <c:pt idx="0">
                        <c:v>DACE</c:v>
                      </c:pt>
                      <c:pt idx="1">
                        <c:v>DAE</c:v>
                      </c:pt>
                      <c:pt idx="2">
                        <c:v>DPCE</c:v>
                      </c:pt>
                      <c:pt idx="3">
                        <c:v>UE107</c:v>
                      </c:pt>
                      <c:pt idx="4">
                        <c:v>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Hoja1!$G$66:$G$70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0.15</c:v>
                      </c:pt>
                      <c:pt idx="1">
                        <c:v>0</c:v>
                      </c:pt>
                      <c:pt idx="2">
                        <c:v>0.22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96F-4305-B6A7-97E5F5AE0EF3}"/>
                  </c:ext>
                </c:extLst>
              </c15:ser>
            </c15:filteredLineSeries>
          </c:ext>
        </c:extLst>
      </c:lineChart>
      <c:catAx>
        <c:axId val="9114053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1404495"/>
        <c:crosses val="autoZero"/>
        <c:auto val="1"/>
        <c:lblAlgn val="ctr"/>
        <c:lblOffset val="100"/>
        <c:noMultiLvlLbl val="0"/>
      </c:catAx>
      <c:valAx>
        <c:axId val="91140449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11405327"/>
        <c:crosses val="autoZero"/>
        <c:crossBetween val="between"/>
      </c:valAx>
      <c:valAx>
        <c:axId val="911407823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911406159"/>
        <c:crosses val="max"/>
        <c:crossBetween val="between"/>
      </c:valAx>
      <c:catAx>
        <c:axId val="9114061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140782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PROMEDIO DE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Hoja1!$F$83</c:f>
              <c:strCache>
                <c:ptCount val="1"/>
                <c:pt idx="0">
                  <c:v>PROMEDIO DE DÍAS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5EC-43CC-B064-3B526E9357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5EC-43CC-B064-3B526E9357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EC-43CC-B064-3B526E9357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EC-43CC-B064-3B526E9357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5EC-43CC-B064-3B526E935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Hoja1!$E$84:$E$88</c:f>
              <c:strCache>
                <c:ptCount val="5"/>
                <c:pt idx="0">
                  <c:v>DACE</c:v>
                </c:pt>
                <c:pt idx="1">
                  <c:v>DAE</c:v>
                </c:pt>
                <c:pt idx="2">
                  <c:v>DPCE</c:v>
                </c:pt>
                <c:pt idx="3">
                  <c:v>UE107</c:v>
                </c:pt>
                <c:pt idx="4">
                  <c:v>VICE</c:v>
                </c:pt>
              </c:strCache>
            </c:strRef>
          </c:cat>
          <c:val>
            <c:numRef>
              <c:f>Hoja1!$F$84:$F$88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C-43CC-B064-3B526E9357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748303"/>
        <c:axId val="903748719"/>
      </c:barChart>
      <c:catAx>
        <c:axId val="9037483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3748719"/>
        <c:crosses val="autoZero"/>
        <c:auto val="1"/>
        <c:lblAlgn val="ctr"/>
        <c:lblOffset val="100"/>
        <c:noMultiLvlLbl val="0"/>
      </c:catAx>
      <c:valAx>
        <c:axId val="9037487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03748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657224</xdr:colOff>
      <xdr:row>4</xdr:row>
      <xdr:rowOff>38100</xdr:rowOff>
    </xdr:from>
    <xdr:to>
      <xdr:col>17</xdr:col>
      <xdr:colOff>533399</xdr:colOff>
      <xdr:row>24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17</xdr:col>
      <xdr:colOff>742950</xdr:colOff>
      <xdr:row>41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657225</xdr:colOff>
      <xdr:row>45</xdr:row>
      <xdr:rowOff>38100</xdr:rowOff>
    </xdr:from>
    <xdr:to>
      <xdr:col>14</xdr:col>
      <xdr:colOff>657225</xdr:colOff>
      <xdr:row>57</xdr:row>
      <xdr:rowOff>47625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38099</xdr:colOff>
      <xdr:row>62</xdr:row>
      <xdr:rowOff>28575</xdr:rowOff>
    </xdr:from>
    <xdr:to>
      <xdr:col>19</xdr:col>
      <xdr:colOff>47624</xdr:colOff>
      <xdr:row>74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38100</xdr:colOff>
      <xdr:row>76</xdr:row>
      <xdr:rowOff>0</xdr:rowOff>
    </xdr:from>
    <xdr:to>
      <xdr:col>15</xdr:col>
      <xdr:colOff>38100</xdr:colOff>
      <xdr:row>89</xdr:row>
      <xdr:rowOff>9525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D65" sqref="D65"/>
    </sheetView>
  </sheetViews>
  <sheetFormatPr baseColWidth="10" defaultColWidth="9.140625" defaultRowHeight="15" x14ac:dyDescent="0.25"/>
  <cols>
    <col min="1" max="1" width="8.7109375" style="35" bestFit="1" customWidth="1"/>
    <col min="2" max="2" width="21.28515625" style="35" customWidth="1"/>
    <col min="3" max="3" width="16.42578125" style="35" customWidth="1"/>
    <col min="4" max="4" width="41.28515625" style="36" customWidth="1"/>
    <col min="5" max="5" width="14.28515625" style="35" customWidth="1"/>
    <col min="6" max="6" width="15.140625" style="37" customWidth="1"/>
    <col min="7" max="16384" width="9.140625" style="29"/>
  </cols>
  <sheetData>
    <row r="1" spans="1:10" x14ac:dyDescent="0.25">
      <c r="A1" s="45" t="s">
        <v>199</v>
      </c>
      <c r="B1" s="45"/>
      <c r="C1" s="45"/>
      <c r="D1" s="45"/>
      <c r="E1" s="45"/>
      <c r="F1" s="45"/>
      <c r="G1" s="38"/>
      <c r="H1" s="38"/>
    </row>
    <row r="2" spans="1:10" x14ac:dyDescent="0.25">
      <c r="A2" s="45" t="s">
        <v>200</v>
      </c>
      <c r="B2" s="45"/>
      <c r="C2" s="45"/>
      <c r="D2" s="45"/>
      <c r="E2" s="45"/>
      <c r="F2" s="45"/>
      <c r="G2" s="38"/>
      <c r="H2" s="38"/>
    </row>
    <row r="3" spans="1:10" x14ac:dyDescent="0.25">
      <c r="A3" s="45" t="s">
        <v>201</v>
      </c>
      <c r="B3" s="45"/>
      <c r="C3" s="45"/>
      <c r="D3" s="45"/>
      <c r="E3" s="45"/>
      <c r="F3" s="45"/>
      <c r="G3" s="38"/>
      <c r="H3" s="38"/>
    </row>
    <row r="4" spans="1:10" x14ac:dyDescent="0.25">
      <c r="A4" s="45" t="s">
        <v>218</v>
      </c>
      <c r="B4" s="45"/>
      <c r="C4" s="45"/>
      <c r="D4" s="45"/>
      <c r="E4" s="45"/>
      <c r="F4" s="45"/>
      <c r="G4" s="38"/>
      <c r="H4" s="38"/>
    </row>
    <row r="5" spans="1:10" ht="15" customHeight="1" x14ac:dyDescent="0.25">
      <c r="A5" s="46" t="s">
        <v>202</v>
      </c>
      <c r="B5" s="46"/>
      <c r="C5" s="46"/>
      <c r="D5" s="46"/>
      <c r="E5" s="46"/>
      <c r="F5" s="46"/>
      <c r="G5" s="39"/>
      <c r="H5" s="39"/>
    </row>
    <row r="6" spans="1:10" ht="36.75" customHeight="1" x14ac:dyDescent="0.25">
      <c r="A6" s="40" t="s">
        <v>0</v>
      </c>
      <c r="B6" s="41" t="s">
        <v>203</v>
      </c>
      <c r="C6" s="41" t="s">
        <v>204</v>
      </c>
      <c r="D6" s="41" t="s">
        <v>205</v>
      </c>
      <c r="E6" s="41" t="s">
        <v>206</v>
      </c>
      <c r="F6" s="42" t="s">
        <v>207</v>
      </c>
    </row>
    <row r="7" spans="1:10" x14ac:dyDescent="0.25">
      <c r="A7" s="30">
        <v>1</v>
      </c>
      <c r="B7" s="31" t="s">
        <v>94</v>
      </c>
      <c r="C7" s="31" t="s">
        <v>12</v>
      </c>
      <c r="D7" s="32" t="s">
        <v>11</v>
      </c>
      <c r="E7" s="30" t="s">
        <v>208</v>
      </c>
      <c r="F7" s="33">
        <v>12000</v>
      </c>
    </row>
    <row r="8" spans="1:10" x14ac:dyDescent="0.25">
      <c r="A8" s="30">
        <v>2</v>
      </c>
      <c r="B8" s="31" t="s">
        <v>89</v>
      </c>
      <c r="C8" s="31" t="s">
        <v>9</v>
      </c>
      <c r="D8" s="32" t="s">
        <v>10</v>
      </c>
      <c r="E8" s="30" t="s">
        <v>208</v>
      </c>
      <c r="F8" s="33">
        <v>11000</v>
      </c>
    </row>
    <row r="9" spans="1:10" x14ac:dyDescent="0.25">
      <c r="A9" s="30">
        <v>3</v>
      </c>
      <c r="B9" s="31" t="s">
        <v>86</v>
      </c>
      <c r="C9" s="31" t="s">
        <v>9</v>
      </c>
      <c r="D9" s="32" t="s">
        <v>8</v>
      </c>
      <c r="E9" s="30" t="s">
        <v>208</v>
      </c>
      <c r="F9" s="33">
        <v>8000</v>
      </c>
    </row>
    <row r="10" spans="1:10" x14ac:dyDescent="0.25">
      <c r="A10" s="30">
        <v>4</v>
      </c>
      <c r="B10" s="31" t="s">
        <v>87</v>
      </c>
      <c r="C10" s="31" t="s">
        <v>9</v>
      </c>
      <c r="D10" s="32" t="s">
        <v>142</v>
      </c>
      <c r="E10" s="30" t="s">
        <v>208</v>
      </c>
      <c r="F10" s="33">
        <v>8000</v>
      </c>
    </row>
    <row r="11" spans="1:10" x14ac:dyDescent="0.25">
      <c r="A11" s="30">
        <v>5</v>
      </c>
      <c r="B11" s="31" t="s">
        <v>88</v>
      </c>
      <c r="C11" s="31" t="s">
        <v>9</v>
      </c>
      <c r="D11" s="32" t="s">
        <v>133</v>
      </c>
      <c r="E11" s="30" t="s">
        <v>208</v>
      </c>
      <c r="F11" s="33">
        <v>11000</v>
      </c>
    </row>
    <row r="12" spans="1:10" x14ac:dyDescent="0.25">
      <c r="A12" s="30">
        <v>6</v>
      </c>
      <c r="B12" s="31" t="s">
        <v>90</v>
      </c>
      <c r="C12" s="31" t="s">
        <v>9</v>
      </c>
      <c r="D12" s="32" t="s">
        <v>15</v>
      </c>
      <c r="E12" s="30" t="s">
        <v>208</v>
      </c>
      <c r="F12" s="33">
        <v>10000</v>
      </c>
    </row>
    <row r="13" spans="1:10" x14ac:dyDescent="0.25">
      <c r="A13" s="30">
        <v>7</v>
      </c>
      <c r="B13" s="31" t="s">
        <v>91</v>
      </c>
      <c r="C13" s="31" t="s">
        <v>12</v>
      </c>
      <c r="D13" s="32" t="s">
        <v>14</v>
      </c>
      <c r="E13" s="30" t="s">
        <v>208</v>
      </c>
      <c r="F13" s="33">
        <v>12000</v>
      </c>
    </row>
    <row r="14" spans="1:10" x14ac:dyDescent="0.25">
      <c r="A14" s="30">
        <v>8</v>
      </c>
      <c r="B14" s="31" t="s">
        <v>92</v>
      </c>
      <c r="C14" s="31" t="s">
        <v>12</v>
      </c>
      <c r="D14" s="32" t="s">
        <v>16</v>
      </c>
      <c r="E14" s="30" t="s">
        <v>208</v>
      </c>
      <c r="F14" s="33">
        <v>12000</v>
      </c>
    </row>
    <row r="15" spans="1:10" x14ac:dyDescent="0.25">
      <c r="A15" s="30">
        <v>9</v>
      </c>
      <c r="B15" s="31" t="s">
        <v>93</v>
      </c>
      <c r="C15" s="31" t="s">
        <v>12</v>
      </c>
      <c r="D15" s="32" t="s">
        <v>17</v>
      </c>
      <c r="E15" s="30" t="s">
        <v>208</v>
      </c>
      <c r="F15" s="33">
        <v>12000</v>
      </c>
    </row>
    <row r="16" spans="1:10" x14ac:dyDescent="0.25">
      <c r="A16" s="30">
        <v>10</v>
      </c>
      <c r="B16" s="31" t="s">
        <v>95</v>
      </c>
      <c r="C16" s="31" t="s">
        <v>12</v>
      </c>
      <c r="D16" s="32" t="s">
        <v>58</v>
      </c>
      <c r="E16" s="30" t="s">
        <v>208</v>
      </c>
      <c r="F16" s="33">
        <v>14000</v>
      </c>
      <c r="G16" s="34"/>
      <c r="H16" s="34"/>
      <c r="I16" s="34"/>
      <c r="J16" s="34"/>
    </row>
    <row r="17" spans="1:10" x14ac:dyDescent="0.25">
      <c r="A17" s="30">
        <v>11</v>
      </c>
      <c r="B17" s="31" t="s">
        <v>82</v>
      </c>
      <c r="C17" s="31" t="s">
        <v>9</v>
      </c>
      <c r="D17" s="32" t="s">
        <v>54</v>
      </c>
      <c r="E17" s="30" t="s">
        <v>208</v>
      </c>
      <c r="F17" s="33">
        <v>15000</v>
      </c>
      <c r="G17" s="34"/>
      <c r="H17" s="34"/>
      <c r="I17" s="34"/>
      <c r="J17" s="34"/>
    </row>
    <row r="18" spans="1:10" s="34" customFormat="1" x14ac:dyDescent="0.25">
      <c r="A18" s="30">
        <v>12</v>
      </c>
      <c r="B18" s="31" t="s">
        <v>83</v>
      </c>
      <c r="C18" s="31" t="s">
        <v>12</v>
      </c>
      <c r="D18" s="32" t="s">
        <v>55</v>
      </c>
      <c r="E18" s="30" t="s">
        <v>208</v>
      </c>
      <c r="F18" s="33">
        <v>21000</v>
      </c>
    </row>
    <row r="19" spans="1:10" s="34" customFormat="1" x14ac:dyDescent="0.25">
      <c r="A19" s="30">
        <v>13</v>
      </c>
      <c r="B19" s="31" t="s">
        <v>84</v>
      </c>
      <c r="C19" s="31" t="s">
        <v>12</v>
      </c>
      <c r="D19" s="32" t="s">
        <v>63</v>
      </c>
      <c r="E19" s="30" t="s">
        <v>208</v>
      </c>
      <c r="F19" s="33">
        <v>21000</v>
      </c>
    </row>
    <row r="20" spans="1:10" s="34" customFormat="1" x14ac:dyDescent="0.25">
      <c r="A20" s="30">
        <v>14</v>
      </c>
      <c r="B20" s="31" t="s">
        <v>85</v>
      </c>
      <c r="C20" s="31" t="s">
        <v>12</v>
      </c>
      <c r="D20" s="32" t="s">
        <v>47</v>
      </c>
      <c r="E20" s="30" t="s">
        <v>208</v>
      </c>
      <c r="F20" s="33">
        <v>25000</v>
      </c>
    </row>
    <row r="21" spans="1:10" s="34" customFormat="1" x14ac:dyDescent="0.25">
      <c r="A21" s="30">
        <v>15</v>
      </c>
      <c r="B21" s="31" t="s">
        <v>111</v>
      </c>
      <c r="C21" s="31" t="s">
        <v>9</v>
      </c>
      <c r="D21" s="32" t="s">
        <v>61</v>
      </c>
      <c r="E21" s="30" t="s">
        <v>208</v>
      </c>
      <c r="F21" s="33">
        <v>8000</v>
      </c>
    </row>
    <row r="22" spans="1:10" s="34" customFormat="1" ht="17.25" customHeight="1" x14ac:dyDescent="0.25">
      <c r="A22" s="30">
        <v>16</v>
      </c>
      <c r="B22" s="31" t="s">
        <v>113</v>
      </c>
      <c r="C22" s="31" t="s">
        <v>9</v>
      </c>
      <c r="D22" s="32" t="s">
        <v>59</v>
      </c>
      <c r="E22" s="30" t="s">
        <v>208</v>
      </c>
      <c r="F22" s="33">
        <v>9000</v>
      </c>
    </row>
    <row r="23" spans="1:10" s="34" customFormat="1" x14ac:dyDescent="0.25">
      <c r="A23" s="30">
        <v>17</v>
      </c>
      <c r="B23" s="31" t="s">
        <v>98</v>
      </c>
      <c r="C23" s="31" t="s">
        <v>9</v>
      </c>
      <c r="D23" s="32" t="s">
        <v>37</v>
      </c>
      <c r="E23" s="30" t="s">
        <v>208</v>
      </c>
      <c r="F23" s="33">
        <v>11000</v>
      </c>
    </row>
    <row r="24" spans="1:10" s="34" customFormat="1" x14ac:dyDescent="0.25">
      <c r="A24" s="30">
        <v>18</v>
      </c>
      <c r="B24" s="31" t="s">
        <v>100</v>
      </c>
      <c r="C24" s="31" t="s">
        <v>9</v>
      </c>
      <c r="D24" s="32" t="s">
        <v>40</v>
      </c>
      <c r="E24" s="30" t="s">
        <v>208</v>
      </c>
      <c r="F24" s="33">
        <v>11000</v>
      </c>
    </row>
    <row r="25" spans="1:10" s="34" customFormat="1" x14ac:dyDescent="0.25">
      <c r="A25" s="30">
        <v>19</v>
      </c>
      <c r="B25" s="31" t="s">
        <v>101</v>
      </c>
      <c r="C25" s="31" t="s">
        <v>12</v>
      </c>
      <c r="D25" s="32" t="s">
        <v>41</v>
      </c>
      <c r="E25" s="30" t="s">
        <v>208</v>
      </c>
      <c r="F25" s="33">
        <v>15000</v>
      </c>
    </row>
    <row r="26" spans="1:10" s="34" customFormat="1" x14ac:dyDescent="0.25">
      <c r="A26" s="30">
        <v>20</v>
      </c>
      <c r="B26" s="31" t="s">
        <v>96</v>
      </c>
      <c r="C26" s="31" t="s">
        <v>12</v>
      </c>
      <c r="D26" s="32" t="s">
        <v>27</v>
      </c>
      <c r="E26" s="30" t="s">
        <v>208</v>
      </c>
      <c r="F26" s="33">
        <v>15000</v>
      </c>
    </row>
    <row r="27" spans="1:10" s="34" customFormat="1" x14ac:dyDescent="0.25">
      <c r="A27" s="30">
        <v>21</v>
      </c>
      <c r="B27" s="31" t="s">
        <v>112</v>
      </c>
      <c r="C27" s="31" t="s">
        <v>12</v>
      </c>
      <c r="D27" s="32" t="s">
        <v>140</v>
      </c>
      <c r="E27" s="30" t="s">
        <v>208</v>
      </c>
      <c r="F27" s="33">
        <v>16000</v>
      </c>
    </row>
    <row r="28" spans="1:10" s="34" customFormat="1" x14ac:dyDescent="0.25">
      <c r="A28" s="30">
        <v>22</v>
      </c>
      <c r="B28" s="31" t="s">
        <v>97</v>
      </c>
      <c r="C28" s="31" t="s">
        <v>12</v>
      </c>
      <c r="D28" s="32" t="s">
        <v>33</v>
      </c>
      <c r="E28" s="30" t="s">
        <v>208</v>
      </c>
      <c r="F28" s="33">
        <v>16000</v>
      </c>
    </row>
    <row r="29" spans="1:10" s="34" customFormat="1" x14ac:dyDescent="0.25">
      <c r="A29" s="30">
        <v>23</v>
      </c>
      <c r="B29" s="31" t="s">
        <v>105</v>
      </c>
      <c r="C29" s="31" t="s">
        <v>9</v>
      </c>
      <c r="D29" s="32" t="s">
        <v>45</v>
      </c>
      <c r="E29" s="30" t="s">
        <v>208</v>
      </c>
      <c r="F29" s="33">
        <v>11000</v>
      </c>
    </row>
    <row r="30" spans="1:10" s="34" customFormat="1" x14ac:dyDescent="0.25">
      <c r="A30" s="30">
        <v>24</v>
      </c>
      <c r="B30" s="31" t="s">
        <v>102</v>
      </c>
      <c r="C30" s="31" t="s">
        <v>12</v>
      </c>
      <c r="D30" s="32" t="s">
        <v>42</v>
      </c>
      <c r="E30" s="30" t="s">
        <v>208</v>
      </c>
      <c r="F30" s="33">
        <v>17000</v>
      </c>
    </row>
    <row r="31" spans="1:10" s="34" customFormat="1" x14ac:dyDescent="0.25">
      <c r="A31" s="30">
        <v>25</v>
      </c>
      <c r="B31" s="31" t="s">
        <v>104</v>
      </c>
      <c r="C31" s="31" t="s">
        <v>12</v>
      </c>
      <c r="D31" s="32" t="s">
        <v>44</v>
      </c>
      <c r="E31" s="30" t="s">
        <v>208</v>
      </c>
      <c r="F31" s="33">
        <v>18000</v>
      </c>
    </row>
    <row r="32" spans="1:10" s="34" customFormat="1" ht="15" customHeight="1" x14ac:dyDescent="0.25">
      <c r="A32" s="30">
        <v>26</v>
      </c>
      <c r="B32" s="31" t="s">
        <v>103</v>
      </c>
      <c r="C32" s="31" t="s">
        <v>12</v>
      </c>
      <c r="D32" s="32" t="s">
        <v>43</v>
      </c>
      <c r="E32" s="30" t="s">
        <v>208</v>
      </c>
      <c r="F32" s="33">
        <v>20000</v>
      </c>
    </row>
    <row r="33" spans="1:6" s="34" customFormat="1" ht="15" customHeight="1" x14ac:dyDescent="0.25">
      <c r="A33" s="30">
        <v>27</v>
      </c>
      <c r="B33" s="31" t="s">
        <v>106</v>
      </c>
      <c r="C33" s="31" t="s">
        <v>12</v>
      </c>
      <c r="D33" s="32" t="s">
        <v>139</v>
      </c>
      <c r="E33" s="30" t="s">
        <v>208</v>
      </c>
      <c r="F33" s="33">
        <v>12000</v>
      </c>
    </row>
    <row r="34" spans="1:6" s="34" customFormat="1" x14ac:dyDescent="0.25">
      <c r="A34" s="30">
        <v>28</v>
      </c>
      <c r="B34" s="31" t="s">
        <v>110</v>
      </c>
      <c r="C34" s="31" t="s">
        <v>12</v>
      </c>
      <c r="D34" s="32" t="s">
        <v>52</v>
      </c>
      <c r="E34" s="30" t="s">
        <v>208</v>
      </c>
      <c r="F34" s="33">
        <v>14000</v>
      </c>
    </row>
    <row r="35" spans="1:6" s="34" customFormat="1" x14ac:dyDescent="0.25">
      <c r="A35" s="30">
        <v>29</v>
      </c>
      <c r="B35" s="31" t="s">
        <v>107</v>
      </c>
      <c r="C35" s="31" t="s">
        <v>12</v>
      </c>
      <c r="D35" s="32" t="s">
        <v>48</v>
      </c>
      <c r="E35" s="30" t="s">
        <v>208</v>
      </c>
      <c r="F35" s="33">
        <v>20000</v>
      </c>
    </row>
    <row r="36" spans="1:6" s="34" customFormat="1" x14ac:dyDescent="0.25">
      <c r="A36" s="30">
        <v>30</v>
      </c>
      <c r="B36" s="31" t="s">
        <v>109</v>
      </c>
      <c r="C36" s="31" t="s">
        <v>9</v>
      </c>
      <c r="D36" s="32" t="s">
        <v>51</v>
      </c>
      <c r="E36" s="30" t="s">
        <v>208</v>
      </c>
      <c r="F36" s="33">
        <v>7000</v>
      </c>
    </row>
    <row r="37" spans="1:6" s="34" customFormat="1" x14ac:dyDescent="0.25">
      <c r="A37" s="30">
        <v>31</v>
      </c>
      <c r="B37" s="31" t="s">
        <v>108</v>
      </c>
      <c r="C37" s="31" t="s">
        <v>12</v>
      </c>
      <c r="D37" s="32" t="s">
        <v>50</v>
      </c>
      <c r="E37" s="30" t="s">
        <v>208</v>
      </c>
      <c r="F37" s="33">
        <v>11000</v>
      </c>
    </row>
    <row r="38" spans="1:6" s="34" customFormat="1" x14ac:dyDescent="0.25">
      <c r="A38" s="30">
        <v>32</v>
      </c>
      <c r="B38" s="31" t="s">
        <v>126</v>
      </c>
      <c r="C38" s="31" t="s">
        <v>9</v>
      </c>
      <c r="D38" s="32" t="s">
        <v>30</v>
      </c>
      <c r="E38" s="30" t="s">
        <v>208</v>
      </c>
      <c r="F38" s="33">
        <v>10000</v>
      </c>
    </row>
    <row r="39" spans="1:6" s="34" customFormat="1" x14ac:dyDescent="0.25">
      <c r="A39" s="30">
        <v>33</v>
      </c>
      <c r="B39" s="31" t="s">
        <v>129</v>
      </c>
      <c r="C39" s="31" t="s">
        <v>12</v>
      </c>
      <c r="D39" s="32" t="s">
        <v>34</v>
      </c>
      <c r="E39" s="30" t="s">
        <v>208</v>
      </c>
      <c r="F39" s="33">
        <v>12000</v>
      </c>
    </row>
    <row r="40" spans="1:6" s="34" customFormat="1" x14ac:dyDescent="0.25">
      <c r="A40" s="30">
        <v>34</v>
      </c>
      <c r="B40" s="31" t="s">
        <v>122</v>
      </c>
      <c r="C40" s="31" t="s">
        <v>9</v>
      </c>
      <c r="D40" s="32" t="s">
        <v>25</v>
      </c>
      <c r="E40" s="30" t="s">
        <v>208</v>
      </c>
      <c r="F40" s="33">
        <v>10000</v>
      </c>
    </row>
    <row r="41" spans="1:6" s="34" customFormat="1" ht="15" customHeight="1" x14ac:dyDescent="0.25">
      <c r="A41" s="30">
        <v>35</v>
      </c>
      <c r="B41" s="31" t="s">
        <v>123</v>
      </c>
      <c r="C41" s="31" t="s">
        <v>12</v>
      </c>
      <c r="D41" s="32" t="s">
        <v>81</v>
      </c>
      <c r="E41" s="30" t="s">
        <v>208</v>
      </c>
      <c r="F41" s="33">
        <v>12000</v>
      </c>
    </row>
    <row r="42" spans="1:6" s="34" customFormat="1" x14ac:dyDescent="0.25">
      <c r="A42" s="30">
        <v>36</v>
      </c>
      <c r="B42" s="31" t="s">
        <v>124</v>
      </c>
      <c r="C42" s="31" t="s">
        <v>12</v>
      </c>
      <c r="D42" s="32" t="s">
        <v>28</v>
      </c>
      <c r="E42" s="30" t="s">
        <v>208</v>
      </c>
      <c r="F42" s="33">
        <v>12000</v>
      </c>
    </row>
    <row r="43" spans="1:6" s="34" customFormat="1" x14ac:dyDescent="0.25">
      <c r="A43" s="30">
        <v>37</v>
      </c>
      <c r="B43" s="31" t="s">
        <v>128</v>
      </c>
      <c r="C43" s="31" t="s">
        <v>12</v>
      </c>
      <c r="D43" s="32" t="s">
        <v>32</v>
      </c>
      <c r="E43" s="30" t="s">
        <v>208</v>
      </c>
      <c r="F43" s="33">
        <v>20000</v>
      </c>
    </row>
    <row r="44" spans="1:6" s="34" customFormat="1" x14ac:dyDescent="0.25">
      <c r="A44" s="30">
        <v>38</v>
      </c>
      <c r="B44" s="31" t="s">
        <v>132</v>
      </c>
      <c r="C44" s="31" t="s">
        <v>12</v>
      </c>
      <c r="D44" s="32" t="s">
        <v>49</v>
      </c>
      <c r="E44" s="30" t="s">
        <v>208</v>
      </c>
      <c r="F44" s="33">
        <v>20000</v>
      </c>
    </row>
    <row r="45" spans="1:6" s="34" customFormat="1" x14ac:dyDescent="0.25">
      <c r="A45" s="30">
        <v>39</v>
      </c>
      <c r="B45" s="31" t="s">
        <v>130</v>
      </c>
      <c r="C45" s="31" t="s">
        <v>12</v>
      </c>
      <c r="D45" s="32" t="s">
        <v>35</v>
      </c>
      <c r="E45" s="30" t="s">
        <v>208</v>
      </c>
      <c r="F45" s="33">
        <v>15000</v>
      </c>
    </row>
    <row r="46" spans="1:6" s="34" customFormat="1" x14ac:dyDescent="0.25">
      <c r="A46" s="30">
        <v>40</v>
      </c>
      <c r="B46" s="31" t="s">
        <v>125</v>
      </c>
      <c r="C46" s="31" t="s">
        <v>12</v>
      </c>
      <c r="D46" s="32" t="s">
        <v>29</v>
      </c>
      <c r="E46" s="30" t="s">
        <v>208</v>
      </c>
      <c r="F46" s="33">
        <v>12000</v>
      </c>
    </row>
    <row r="47" spans="1:6" s="34" customFormat="1" x14ac:dyDescent="0.25">
      <c r="A47" s="30">
        <v>42</v>
      </c>
      <c r="B47" s="31" t="s">
        <v>120</v>
      </c>
      <c r="C47" s="31" t="s">
        <v>9</v>
      </c>
      <c r="D47" s="32" t="s">
        <v>60</v>
      </c>
      <c r="E47" s="30" t="s">
        <v>208</v>
      </c>
      <c r="F47" s="33">
        <v>7000</v>
      </c>
    </row>
    <row r="48" spans="1:6" s="34" customFormat="1" x14ac:dyDescent="0.25">
      <c r="A48" s="30">
        <v>43</v>
      </c>
      <c r="B48" s="31" t="s">
        <v>121</v>
      </c>
      <c r="C48" s="31" t="s">
        <v>12</v>
      </c>
      <c r="D48" s="32" t="s">
        <v>62</v>
      </c>
      <c r="E48" s="30" t="s">
        <v>208</v>
      </c>
      <c r="F48" s="33">
        <v>10000</v>
      </c>
    </row>
    <row r="49" spans="1:10" s="34" customFormat="1" x14ac:dyDescent="0.25">
      <c r="A49" s="30">
        <v>44</v>
      </c>
      <c r="B49" s="31" t="s">
        <v>114</v>
      </c>
      <c r="C49" s="31" t="s">
        <v>12</v>
      </c>
      <c r="D49" s="32" t="s">
        <v>141</v>
      </c>
      <c r="E49" s="30" t="s">
        <v>208</v>
      </c>
      <c r="F49" s="33">
        <v>10000</v>
      </c>
      <c r="G49" s="29"/>
      <c r="H49" s="29"/>
      <c r="I49" s="29"/>
      <c r="J49" s="29"/>
    </row>
    <row r="50" spans="1:10" s="34" customFormat="1" x14ac:dyDescent="0.25">
      <c r="A50" s="30">
        <v>45</v>
      </c>
      <c r="B50" s="31" t="s">
        <v>115</v>
      </c>
      <c r="C50" s="31" t="s">
        <v>12</v>
      </c>
      <c r="D50" s="32" t="s">
        <v>20</v>
      </c>
      <c r="E50" s="30" t="s">
        <v>208</v>
      </c>
      <c r="F50" s="33">
        <v>15000</v>
      </c>
      <c r="G50" s="29"/>
      <c r="H50" s="29"/>
      <c r="I50" s="29"/>
      <c r="J50" s="29"/>
    </row>
    <row r="51" spans="1:10" s="34" customFormat="1" x14ac:dyDescent="0.25">
      <c r="A51" s="30">
        <v>46</v>
      </c>
      <c r="B51" s="31" t="s">
        <v>116</v>
      </c>
      <c r="C51" s="31" t="s">
        <v>12</v>
      </c>
      <c r="D51" s="32" t="s">
        <v>21</v>
      </c>
      <c r="E51" s="30" t="s">
        <v>208</v>
      </c>
      <c r="F51" s="33">
        <v>15000</v>
      </c>
    </row>
    <row r="52" spans="1:10" s="34" customFormat="1" x14ac:dyDescent="0.25">
      <c r="A52" s="30">
        <v>47</v>
      </c>
      <c r="B52" s="31" t="s">
        <v>119</v>
      </c>
      <c r="C52" s="31" t="s">
        <v>9</v>
      </c>
      <c r="D52" s="32" t="s">
        <v>57</v>
      </c>
      <c r="E52" s="30" t="s">
        <v>208</v>
      </c>
      <c r="F52" s="33">
        <v>12000</v>
      </c>
    </row>
    <row r="53" spans="1:10" s="34" customFormat="1" x14ac:dyDescent="0.25">
      <c r="A53" s="30">
        <v>48</v>
      </c>
      <c r="B53" s="31" t="s">
        <v>117</v>
      </c>
      <c r="C53" s="31" t="s">
        <v>12</v>
      </c>
      <c r="D53" s="32" t="s">
        <v>22</v>
      </c>
      <c r="E53" s="30" t="s">
        <v>208</v>
      </c>
      <c r="F53" s="33">
        <v>14000</v>
      </c>
    </row>
    <row r="54" spans="1:10" s="34" customFormat="1" x14ac:dyDescent="0.25">
      <c r="A54" s="30">
        <v>49</v>
      </c>
      <c r="B54" s="31" t="s">
        <v>118</v>
      </c>
      <c r="C54" s="31" t="s">
        <v>12</v>
      </c>
      <c r="D54" s="32" t="s">
        <v>23</v>
      </c>
      <c r="E54" s="30" t="s">
        <v>208</v>
      </c>
      <c r="F54" s="33">
        <v>20000</v>
      </c>
    </row>
    <row r="55" spans="1:10" s="34" customFormat="1" x14ac:dyDescent="0.25">
      <c r="A55" s="30">
        <v>50</v>
      </c>
      <c r="B55" s="31" t="s">
        <v>211</v>
      </c>
      <c r="C55" s="31" t="s">
        <v>12</v>
      </c>
      <c r="D55" s="32" t="s">
        <v>213</v>
      </c>
      <c r="E55" s="30" t="s">
        <v>208</v>
      </c>
      <c r="F55" s="33">
        <v>15000</v>
      </c>
    </row>
    <row r="56" spans="1:10" s="34" customFormat="1" x14ac:dyDescent="0.25">
      <c r="A56" s="30">
        <v>51</v>
      </c>
      <c r="B56" s="31" t="s">
        <v>212</v>
      </c>
      <c r="C56" s="31" t="s">
        <v>12</v>
      </c>
      <c r="D56" s="32" t="s">
        <v>210</v>
      </c>
      <c r="E56" s="30" t="s">
        <v>208</v>
      </c>
      <c r="F56" s="33">
        <v>15000</v>
      </c>
    </row>
    <row r="57" spans="1:10" s="34" customFormat="1" x14ac:dyDescent="0.25">
      <c r="A57" s="10">
        <v>41</v>
      </c>
      <c r="B57" s="43" t="s">
        <v>215</v>
      </c>
      <c r="C57" s="43" t="s">
        <v>12</v>
      </c>
      <c r="D57" s="44" t="s">
        <v>214</v>
      </c>
      <c r="E57" s="10" t="s">
        <v>208</v>
      </c>
      <c r="F57" s="20">
        <v>10645.16</v>
      </c>
    </row>
    <row r="58" spans="1:10" x14ac:dyDescent="0.25">
      <c r="A58" s="30">
        <v>52</v>
      </c>
      <c r="B58" s="31" t="s">
        <v>216</v>
      </c>
      <c r="C58" s="31" t="s">
        <v>12</v>
      </c>
      <c r="D58" s="32" t="s">
        <v>217</v>
      </c>
      <c r="E58" s="30" t="s">
        <v>208</v>
      </c>
      <c r="F58" s="33">
        <v>14516.13</v>
      </c>
    </row>
    <row r="65" spans="4:4" ht="15.75" x14ac:dyDescent="0.25">
      <c r="D65" s="52" t="s">
        <v>209</v>
      </c>
    </row>
  </sheetData>
  <mergeCells count="5"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8"/>
  <sheetViews>
    <sheetView topLeftCell="A55" workbookViewId="0">
      <selection activeCell="P83" sqref="P83"/>
    </sheetView>
  </sheetViews>
  <sheetFormatPr baseColWidth="10" defaultRowHeight="15" x14ac:dyDescent="0.25"/>
  <sheetData>
    <row r="3" spans="2:7" ht="15.75" thickBot="1" x14ac:dyDescent="0.3"/>
    <row r="4" spans="2:7" ht="45.75" thickBot="1" x14ac:dyDescent="0.3">
      <c r="B4" s="15" t="s">
        <v>64</v>
      </c>
      <c r="C4" s="16" t="s">
        <v>65</v>
      </c>
      <c r="D4" s="16" t="s">
        <v>66</v>
      </c>
      <c r="E4" s="16" t="s">
        <v>67</v>
      </c>
      <c r="F4" s="16" t="s">
        <v>68</v>
      </c>
      <c r="G4" s="16" t="s">
        <v>69</v>
      </c>
    </row>
    <row r="5" spans="2:7" ht="15.75" thickBot="1" x14ac:dyDescent="0.3">
      <c r="B5" s="17" t="s">
        <v>70</v>
      </c>
      <c r="C5" s="18">
        <v>13</v>
      </c>
      <c r="D5" s="18">
        <v>3</v>
      </c>
      <c r="E5" s="18">
        <v>10</v>
      </c>
      <c r="F5" s="19">
        <v>0.23</v>
      </c>
      <c r="G5" s="19">
        <v>0.77</v>
      </c>
    </row>
    <row r="6" spans="2:7" ht="15.75" thickBot="1" x14ac:dyDescent="0.3">
      <c r="B6" s="17" t="s">
        <v>71</v>
      </c>
      <c r="C6" s="18">
        <v>8</v>
      </c>
      <c r="D6" s="18">
        <v>4</v>
      </c>
      <c r="E6" s="18">
        <v>4</v>
      </c>
      <c r="F6" s="19">
        <v>0.5</v>
      </c>
      <c r="G6" s="19">
        <v>0.5</v>
      </c>
    </row>
    <row r="7" spans="2:7" ht="15.75" thickBot="1" x14ac:dyDescent="0.3">
      <c r="B7" s="17" t="s">
        <v>72</v>
      </c>
      <c r="C7" s="18">
        <v>18</v>
      </c>
      <c r="D7" s="18">
        <v>8</v>
      </c>
      <c r="E7" s="18">
        <v>10</v>
      </c>
      <c r="F7" s="19">
        <v>0.45</v>
      </c>
      <c r="G7" s="19">
        <v>0.55000000000000004</v>
      </c>
    </row>
    <row r="8" spans="2:7" ht="15.75" thickBot="1" x14ac:dyDescent="0.3">
      <c r="B8" s="17" t="s">
        <v>73</v>
      </c>
      <c r="C8" s="18">
        <v>11</v>
      </c>
      <c r="D8" s="18">
        <v>7</v>
      </c>
      <c r="E8" s="18">
        <v>4</v>
      </c>
      <c r="F8" s="19">
        <v>0.64</v>
      </c>
      <c r="G8" s="19">
        <v>0.36</v>
      </c>
    </row>
    <row r="9" spans="2:7" ht="15.75" thickBot="1" x14ac:dyDescent="0.3">
      <c r="B9" s="17" t="s">
        <v>74</v>
      </c>
      <c r="C9" s="18">
        <v>4</v>
      </c>
      <c r="D9" s="18">
        <v>0</v>
      </c>
      <c r="E9" s="18">
        <v>4</v>
      </c>
      <c r="F9" s="19">
        <v>0</v>
      </c>
      <c r="G9" s="19">
        <v>1</v>
      </c>
    </row>
    <row r="32" ht="15.75" thickBot="1" x14ac:dyDescent="0.3"/>
    <row r="33" spans="2:7" ht="45.75" thickBot="1" x14ac:dyDescent="0.3">
      <c r="B33" s="15" t="s">
        <v>64</v>
      </c>
      <c r="C33" s="16" t="s">
        <v>65</v>
      </c>
      <c r="D33" s="16" t="s">
        <v>66</v>
      </c>
      <c r="E33" s="16" t="s">
        <v>67</v>
      </c>
      <c r="F33" s="16" t="s">
        <v>68</v>
      </c>
      <c r="G33" s="16" t="s">
        <v>69</v>
      </c>
    </row>
    <row r="34" spans="2:7" ht="15.75" thickBot="1" x14ac:dyDescent="0.3">
      <c r="B34" s="17" t="s">
        <v>70</v>
      </c>
      <c r="C34" s="18">
        <v>13</v>
      </c>
      <c r="D34" s="18">
        <v>7</v>
      </c>
      <c r="E34" s="18">
        <v>6</v>
      </c>
      <c r="F34" s="19">
        <v>0.54</v>
      </c>
      <c r="G34" s="19">
        <v>0.46</v>
      </c>
    </row>
    <row r="35" spans="2:7" ht="15.75" thickBot="1" x14ac:dyDescent="0.3">
      <c r="B35" s="17" t="s">
        <v>71</v>
      </c>
      <c r="C35" s="18">
        <v>8</v>
      </c>
      <c r="D35" s="18">
        <v>7</v>
      </c>
      <c r="E35" s="18">
        <v>1</v>
      </c>
      <c r="F35" s="19">
        <v>0.87</v>
      </c>
      <c r="G35" s="19">
        <v>0.13</v>
      </c>
    </row>
    <row r="36" spans="2:7" ht="15.75" thickBot="1" x14ac:dyDescent="0.3">
      <c r="B36" s="17" t="s">
        <v>72</v>
      </c>
      <c r="C36" s="18">
        <v>18</v>
      </c>
      <c r="D36" s="18">
        <v>10</v>
      </c>
      <c r="E36" s="18">
        <v>8</v>
      </c>
      <c r="F36" s="19">
        <v>0.56000000000000005</v>
      </c>
      <c r="G36" s="19">
        <v>0.44</v>
      </c>
    </row>
    <row r="37" spans="2:7" ht="15.75" thickBot="1" x14ac:dyDescent="0.3">
      <c r="B37" s="17" t="s">
        <v>73</v>
      </c>
      <c r="C37" s="18">
        <v>11</v>
      </c>
      <c r="D37" s="18">
        <v>9</v>
      </c>
      <c r="E37" s="18">
        <v>2</v>
      </c>
      <c r="F37" s="19">
        <v>0.82</v>
      </c>
      <c r="G37" s="19">
        <v>0.18</v>
      </c>
    </row>
    <row r="38" spans="2:7" ht="15.75" thickBot="1" x14ac:dyDescent="0.3">
      <c r="B38" s="17" t="s">
        <v>74</v>
      </c>
      <c r="C38" s="18">
        <v>4</v>
      </c>
      <c r="D38" s="18">
        <v>1</v>
      </c>
      <c r="E38" s="18">
        <v>3</v>
      </c>
      <c r="F38" s="19">
        <v>0.25</v>
      </c>
      <c r="G38" s="19">
        <v>0.75</v>
      </c>
    </row>
    <row r="47" spans="2:7" ht="15.75" thickBot="1" x14ac:dyDescent="0.3"/>
    <row r="48" spans="2:7" ht="45.75" thickBot="1" x14ac:dyDescent="0.3">
      <c r="B48" s="15" t="s">
        <v>64</v>
      </c>
      <c r="C48" s="16" t="s">
        <v>65</v>
      </c>
      <c r="D48" s="16" t="s">
        <v>66</v>
      </c>
      <c r="E48" s="16" t="s">
        <v>67</v>
      </c>
      <c r="F48" s="16" t="s">
        <v>68</v>
      </c>
      <c r="G48" s="16" t="s">
        <v>69</v>
      </c>
    </row>
    <row r="49" spans="2:7" ht="15.75" thickBot="1" x14ac:dyDescent="0.3">
      <c r="B49" s="17" t="s">
        <v>70</v>
      </c>
      <c r="C49" s="18">
        <v>13</v>
      </c>
      <c r="D49" s="18">
        <v>7</v>
      </c>
      <c r="E49" s="18">
        <v>6</v>
      </c>
      <c r="F49" s="19">
        <v>0.54</v>
      </c>
      <c r="G49" s="19">
        <v>0.46</v>
      </c>
    </row>
    <row r="50" spans="2:7" ht="15.75" thickBot="1" x14ac:dyDescent="0.3">
      <c r="B50" s="17" t="s">
        <v>71</v>
      </c>
      <c r="C50" s="18">
        <v>8</v>
      </c>
      <c r="D50" s="18">
        <v>7</v>
      </c>
      <c r="E50" s="18">
        <v>1</v>
      </c>
      <c r="F50" s="19">
        <v>0.87</v>
      </c>
      <c r="G50" s="19">
        <v>0.13</v>
      </c>
    </row>
    <row r="51" spans="2:7" ht="15.75" thickBot="1" x14ac:dyDescent="0.3">
      <c r="B51" s="17" t="s">
        <v>72</v>
      </c>
      <c r="C51" s="18">
        <v>18</v>
      </c>
      <c r="D51" s="18">
        <v>12</v>
      </c>
      <c r="E51" s="18">
        <v>6</v>
      </c>
      <c r="F51" s="19">
        <v>0.67</v>
      </c>
      <c r="G51" s="19">
        <v>0.33</v>
      </c>
    </row>
    <row r="52" spans="2:7" ht="15.75" thickBot="1" x14ac:dyDescent="0.3">
      <c r="B52" s="17" t="s">
        <v>73</v>
      </c>
      <c r="C52" s="18">
        <v>11</v>
      </c>
      <c r="D52" s="18">
        <v>10</v>
      </c>
      <c r="E52" s="18">
        <v>1</v>
      </c>
      <c r="F52" s="19">
        <v>0.91</v>
      </c>
      <c r="G52" s="19">
        <v>0.01</v>
      </c>
    </row>
    <row r="53" spans="2:7" ht="15.75" thickBot="1" x14ac:dyDescent="0.3">
      <c r="B53" s="17" t="s">
        <v>74</v>
      </c>
      <c r="C53" s="18">
        <v>4</v>
      </c>
      <c r="D53" s="18">
        <v>4</v>
      </c>
      <c r="E53" s="18">
        <v>0</v>
      </c>
      <c r="F53" s="19">
        <v>1</v>
      </c>
      <c r="G53" s="19">
        <v>0</v>
      </c>
    </row>
    <row r="64" spans="2:7" ht="15.75" thickBot="1" x14ac:dyDescent="0.3"/>
    <row r="65" spans="2:7" ht="45.75" thickBot="1" x14ac:dyDescent="0.3">
      <c r="B65" s="15" t="s">
        <v>64</v>
      </c>
      <c r="C65" s="16" t="s">
        <v>65</v>
      </c>
      <c r="D65" s="16" t="s">
        <v>66</v>
      </c>
      <c r="E65" s="16" t="s">
        <v>67</v>
      </c>
      <c r="F65" s="16" t="s">
        <v>68</v>
      </c>
      <c r="G65" s="16" t="s">
        <v>69</v>
      </c>
    </row>
    <row r="66" spans="2:7" ht="15.75" thickBot="1" x14ac:dyDescent="0.3">
      <c r="B66" s="17" t="s">
        <v>70</v>
      </c>
      <c r="C66" s="18">
        <v>13</v>
      </c>
      <c r="D66" s="18">
        <v>11</v>
      </c>
      <c r="E66" s="18">
        <v>2</v>
      </c>
      <c r="F66" s="19">
        <v>0.85</v>
      </c>
      <c r="G66" s="19">
        <v>0.15</v>
      </c>
    </row>
    <row r="67" spans="2:7" ht="15.75" thickBot="1" x14ac:dyDescent="0.3">
      <c r="B67" s="17" t="s">
        <v>71</v>
      </c>
      <c r="C67" s="18">
        <v>8</v>
      </c>
      <c r="D67" s="18">
        <v>8</v>
      </c>
      <c r="E67" s="18">
        <v>0</v>
      </c>
      <c r="F67" s="19">
        <v>1</v>
      </c>
      <c r="G67" s="19">
        <v>0</v>
      </c>
    </row>
    <row r="68" spans="2:7" ht="15.75" thickBot="1" x14ac:dyDescent="0.3">
      <c r="B68" s="17" t="s">
        <v>72</v>
      </c>
      <c r="C68" s="18">
        <v>18</v>
      </c>
      <c r="D68" s="18">
        <v>14</v>
      </c>
      <c r="E68" s="18">
        <v>4</v>
      </c>
      <c r="F68" s="19">
        <v>0.78</v>
      </c>
      <c r="G68" s="19">
        <v>0.22</v>
      </c>
    </row>
    <row r="69" spans="2:7" ht="15.75" thickBot="1" x14ac:dyDescent="0.3">
      <c r="B69" s="17" t="s">
        <v>73</v>
      </c>
      <c r="C69" s="18">
        <v>11</v>
      </c>
      <c r="D69" s="18">
        <v>11</v>
      </c>
      <c r="E69" s="18">
        <v>0</v>
      </c>
      <c r="F69" s="19">
        <v>1</v>
      </c>
      <c r="G69" s="19">
        <v>0</v>
      </c>
    </row>
    <row r="70" spans="2:7" ht="15.75" thickBot="1" x14ac:dyDescent="0.3">
      <c r="B70" s="17" t="s">
        <v>74</v>
      </c>
      <c r="C70" s="18">
        <v>4</v>
      </c>
      <c r="D70" s="18">
        <v>4</v>
      </c>
      <c r="E70" s="18">
        <v>0</v>
      </c>
      <c r="F70" s="19">
        <v>1</v>
      </c>
      <c r="G70" s="19">
        <v>0</v>
      </c>
    </row>
    <row r="82" spans="2:6" ht="15.75" thickBot="1" x14ac:dyDescent="0.3"/>
    <row r="83" spans="2:6" ht="30.75" thickBot="1" x14ac:dyDescent="0.3">
      <c r="B83" s="15" t="s">
        <v>64</v>
      </c>
      <c r="C83" s="16" t="s">
        <v>75</v>
      </c>
      <c r="E83" s="15" t="s">
        <v>64</v>
      </c>
      <c r="F83" s="16" t="s">
        <v>80</v>
      </c>
    </row>
    <row r="84" spans="2:6" ht="15.75" thickBot="1" x14ac:dyDescent="0.3">
      <c r="B84" s="17" t="s">
        <v>70</v>
      </c>
      <c r="C84" s="18" t="s">
        <v>76</v>
      </c>
      <c r="E84" s="17" t="s">
        <v>70</v>
      </c>
      <c r="F84" s="18">
        <v>11</v>
      </c>
    </row>
    <row r="85" spans="2:6" ht="15.75" thickBot="1" x14ac:dyDescent="0.3">
      <c r="B85" s="17" t="s">
        <v>71</v>
      </c>
      <c r="C85" s="18" t="s">
        <v>77</v>
      </c>
      <c r="E85" s="17" t="s">
        <v>71</v>
      </c>
      <c r="F85" s="18">
        <v>9</v>
      </c>
    </row>
    <row r="86" spans="2:6" ht="15.75" thickBot="1" x14ac:dyDescent="0.3">
      <c r="B86" s="17" t="s">
        <v>72</v>
      </c>
      <c r="C86" s="18" t="s">
        <v>77</v>
      </c>
      <c r="E86" s="17" t="s">
        <v>72</v>
      </c>
      <c r="F86" s="18">
        <v>9</v>
      </c>
    </row>
    <row r="87" spans="2:6" ht="15.75" thickBot="1" x14ac:dyDescent="0.3">
      <c r="B87" s="17" t="s">
        <v>73</v>
      </c>
      <c r="C87" s="18" t="s">
        <v>78</v>
      </c>
      <c r="E87" s="17" t="s">
        <v>73</v>
      </c>
      <c r="F87" s="18">
        <v>8</v>
      </c>
    </row>
    <row r="88" spans="2:6" ht="15.75" thickBot="1" x14ac:dyDescent="0.3">
      <c r="B88" s="17" t="s">
        <v>74</v>
      </c>
      <c r="C88" s="18" t="s">
        <v>79</v>
      </c>
      <c r="E88" s="17" t="s">
        <v>74</v>
      </c>
      <c r="F88" s="18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zoomScaleNormal="100" workbookViewId="0">
      <pane xSplit="2" ySplit="4" topLeftCell="C44" activePane="bottomRight" state="frozen"/>
      <selection pane="topRight" activeCell="C1" sqref="C1"/>
      <selection pane="bottomLeft" activeCell="A2" sqref="A2"/>
      <selection pane="bottomRight" activeCell="D15" sqref="D15:D18"/>
    </sheetView>
  </sheetViews>
  <sheetFormatPr baseColWidth="10" defaultColWidth="9.140625" defaultRowHeight="15" x14ac:dyDescent="0.25"/>
  <cols>
    <col min="1" max="1" width="8.7109375" style="12" bestFit="1" customWidth="1"/>
    <col min="2" max="2" width="20.42578125" style="12" bestFit="1" customWidth="1"/>
    <col min="3" max="3" width="27.42578125" style="8" customWidth="1"/>
    <col min="4" max="4" width="18.28515625" style="8" customWidth="1"/>
    <col min="5" max="5" width="13.140625" style="12" bestFit="1" customWidth="1"/>
    <col min="6" max="6" width="14.140625" style="13" bestFit="1" customWidth="1"/>
    <col min="7" max="7" width="12.7109375" style="14" customWidth="1"/>
    <col min="8" max="8" width="13.140625" style="12" bestFit="1" customWidth="1"/>
  </cols>
  <sheetData>
    <row r="1" spans="1:8" ht="31.5" x14ac:dyDescent="0.25">
      <c r="A1" s="47" t="s">
        <v>136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47" t="s">
        <v>137</v>
      </c>
      <c r="B2" s="47"/>
      <c r="C2" s="47"/>
      <c r="D2" s="47"/>
      <c r="E2" s="47"/>
      <c r="F2" s="47"/>
      <c r="G2" s="47"/>
      <c r="H2" s="47"/>
    </row>
    <row r="3" spans="1:8" ht="31.5" x14ac:dyDescent="0.25">
      <c r="A3" s="48" t="s">
        <v>138</v>
      </c>
      <c r="B3" s="48"/>
      <c r="C3" s="48"/>
      <c r="D3" s="48"/>
      <c r="E3" s="48"/>
      <c r="F3" s="48"/>
      <c r="G3" s="48"/>
      <c r="H3" s="48"/>
    </row>
    <row r="4" spans="1:8" x14ac:dyDescent="0.25">
      <c r="A4" s="21" t="s">
        <v>0</v>
      </c>
      <c r="B4" s="21" t="s">
        <v>5</v>
      </c>
      <c r="C4" s="1" t="s">
        <v>1</v>
      </c>
      <c r="D4" s="1" t="s">
        <v>2</v>
      </c>
      <c r="E4" s="21" t="s">
        <v>3</v>
      </c>
      <c r="F4" s="2" t="s">
        <v>4</v>
      </c>
      <c r="G4" s="3" t="s">
        <v>6</v>
      </c>
      <c r="H4" s="3" t="s">
        <v>135</v>
      </c>
    </row>
    <row r="5" spans="1:8" ht="45" x14ac:dyDescent="0.25">
      <c r="A5" s="4">
        <v>1</v>
      </c>
      <c r="B5" s="4" t="s">
        <v>94</v>
      </c>
      <c r="C5" s="5" t="s">
        <v>7</v>
      </c>
      <c r="D5" s="5" t="s">
        <v>11</v>
      </c>
      <c r="E5" s="4" t="s">
        <v>12</v>
      </c>
      <c r="F5" s="6">
        <v>71363777</v>
      </c>
      <c r="G5" s="7">
        <v>12000</v>
      </c>
      <c r="H5" s="7">
        <f t="shared" ref="H5:H36" si="0">G5*12</f>
        <v>144000</v>
      </c>
    </row>
    <row r="6" spans="1:8" ht="45" x14ac:dyDescent="0.25">
      <c r="A6" s="4">
        <v>2</v>
      </c>
      <c r="B6" s="4" t="s">
        <v>89</v>
      </c>
      <c r="C6" s="5" t="s">
        <v>7</v>
      </c>
      <c r="D6" s="5" t="s">
        <v>10</v>
      </c>
      <c r="E6" s="4" t="s">
        <v>9</v>
      </c>
      <c r="F6" s="6">
        <v>28544803</v>
      </c>
      <c r="G6" s="7">
        <v>11000</v>
      </c>
      <c r="H6" s="7">
        <f t="shared" si="0"/>
        <v>132000</v>
      </c>
    </row>
    <row r="7" spans="1:8" ht="45" x14ac:dyDescent="0.25">
      <c r="A7" s="4">
        <v>3</v>
      </c>
      <c r="B7" s="4" t="s">
        <v>86</v>
      </c>
      <c r="C7" s="5" t="s">
        <v>7</v>
      </c>
      <c r="D7" s="5" t="s">
        <v>8</v>
      </c>
      <c r="E7" s="4" t="s">
        <v>9</v>
      </c>
      <c r="F7" s="6">
        <v>7281781</v>
      </c>
      <c r="G7" s="7">
        <v>8000</v>
      </c>
      <c r="H7" s="7">
        <f t="shared" si="0"/>
        <v>96000</v>
      </c>
    </row>
    <row r="8" spans="1:8" ht="45" x14ac:dyDescent="0.25">
      <c r="A8" s="4">
        <v>4</v>
      </c>
      <c r="B8" s="4" t="s">
        <v>87</v>
      </c>
      <c r="C8" s="5" t="s">
        <v>7</v>
      </c>
      <c r="D8" s="5" t="s">
        <v>13</v>
      </c>
      <c r="E8" s="4" t="s">
        <v>9</v>
      </c>
      <c r="F8" s="6">
        <v>74998161</v>
      </c>
      <c r="G8" s="7">
        <v>8000</v>
      </c>
      <c r="H8" s="7">
        <f t="shared" si="0"/>
        <v>96000</v>
      </c>
    </row>
    <row r="9" spans="1:8" ht="45" x14ac:dyDescent="0.25">
      <c r="A9" s="4">
        <v>5</v>
      </c>
      <c r="B9" s="4" t="s">
        <v>88</v>
      </c>
      <c r="C9" s="5" t="s">
        <v>7</v>
      </c>
      <c r="D9" s="5" t="s">
        <v>133</v>
      </c>
      <c r="E9" s="4" t="s">
        <v>9</v>
      </c>
      <c r="F9" s="6">
        <v>89192591</v>
      </c>
      <c r="G9" s="7">
        <v>11000</v>
      </c>
      <c r="H9" s="7">
        <f t="shared" si="0"/>
        <v>132000</v>
      </c>
    </row>
    <row r="10" spans="1:8" ht="45" x14ac:dyDescent="0.25">
      <c r="A10" s="4">
        <v>6</v>
      </c>
      <c r="B10" s="4" t="s">
        <v>90</v>
      </c>
      <c r="C10" s="5" t="s">
        <v>7</v>
      </c>
      <c r="D10" s="5" t="s">
        <v>15</v>
      </c>
      <c r="E10" s="4" t="s">
        <v>9</v>
      </c>
      <c r="F10" s="6">
        <v>34602925</v>
      </c>
      <c r="G10" s="7">
        <v>10000</v>
      </c>
      <c r="H10" s="7">
        <f t="shared" si="0"/>
        <v>120000</v>
      </c>
    </row>
    <row r="11" spans="1:8" ht="45" x14ac:dyDescent="0.25">
      <c r="A11" s="4">
        <v>7</v>
      </c>
      <c r="B11" s="4" t="s">
        <v>91</v>
      </c>
      <c r="C11" s="5" t="s">
        <v>7</v>
      </c>
      <c r="D11" s="5" t="s">
        <v>14</v>
      </c>
      <c r="E11" s="4" t="s">
        <v>12</v>
      </c>
      <c r="F11" s="6">
        <v>87556227</v>
      </c>
      <c r="G11" s="7">
        <v>12000</v>
      </c>
      <c r="H11" s="7">
        <f t="shared" si="0"/>
        <v>144000</v>
      </c>
    </row>
    <row r="12" spans="1:8" ht="45" x14ac:dyDescent="0.25">
      <c r="A12" s="4">
        <v>8</v>
      </c>
      <c r="B12" s="4" t="s">
        <v>92</v>
      </c>
      <c r="C12" s="5" t="s">
        <v>7</v>
      </c>
      <c r="D12" s="5" t="s">
        <v>16</v>
      </c>
      <c r="E12" s="4" t="s">
        <v>12</v>
      </c>
      <c r="F12" s="6">
        <v>7091966</v>
      </c>
      <c r="G12" s="7">
        <v>12000</v>
      </c>
      <c r="H12" s="7">
        <f t="shared" si="0"/>
        <v>144000</v>
      </c>
    </row>
    <row r="13" spans="1:8" ht="45" x14ac:dyDescent="0.25">
      <c r="A13" s="4">
        <v>9</v>
      </c>
      <c r="B13" s="4" t="s">
        <v>93</v>
      </c>
      <c r="C13" s="5" t="s">
        <v>7</v>
      </c>
      <c r="D13" s="5" t="s">
        <v>17</v>
      </c>
      <c r="E13" s="4" t="s">
        <v>12</v>
      </c>
      <c r="F13" s="6">
        <v>30280087</v>
      </c>
      <c r="G13" s="7">
        <v>12000</v>
      </c>
      <c r="H13" s="7">
        <f t="shared" si="0"/>
        <v>144000</v>
      </c>
    </row>
    <row r="14" spans="1:8" ht="45" x14ac:dyDescent="0.25">
      <c r="A14" s="4">
        <v>10</v>
      </c>
      <c r="B14" s="4" t="s">
        <v>95</v>
      </c>
      <c r="C14" s="5" t="s">
        <v>7</v>
      </c>
      <c r="D14" s="5" t="s">
        <v>58</v>
      </c>
      <c r="E14" s="4" t="s">
        <v>12</v>
      </c>
      <c r="F14" s="6">
        <v>26932598</v>
      </c>
      <c r="G14" s="7">
        <v>14000</v>
      </c>
      <c r="H14" s="7">
        <f t="shared" si="0"/>
        <v>168000</v>
      </c>
    </row>
    <row r="15" spans="1:8" ht="60" x14ac:dyDescent="0.25">
      <c r="A15" s="4">
        <v>11</v>
      </c>
      <c r="B15" s="4" t="s">
        <v>82</v>
      </c>
      <c r="C15" s="5" t="s">
        <v>53</v>
      </c>
      <c r="D15" s="5" t="s">
        <v>54</v>
      </c>
      <c r="E15" s="4" t="s">
        <v>9</v>
      </c>
      <c r="F15" s="6">
        <v>101771703</v>
      </c>
      <c r="G15" s="7">
        <v>15000</v>
      </c>
      <c r="H15" s="7">
        <f t="shared" si="0"/>
        <v>180000</v>
      </c>
    </row>
    <row r="16" spans="1:8" s="8" customFormat="1" ht="60" x14ac:dyDescent="0.25">
      <c r="A16" s="4">
        <v>12</v>
      </c>
      <c r="B16" s="4" t="s">
        <v>83</v>
      </c>
      <c r="C16" s="5" t="s">
        <v>53</v>
      </c>
      <c r="D16" s="5" t="s">
        <v>55</v>
      </c>
      <c r="E16" s="4" t="s">
        <v>12</v>
      </c>
      <c r="F16" s="6">
        <v>46948198</v>
      </c>
      <c r="G16" s="7">
        <v>21000</v>
      </c>
      <c r="H16" s="7">
        <f t="shared" si="0"/>
        <v>252000</v>
      </c>
    </row>
    <row r="17" spans="1:8" s="8" customFormat="1" ht="60" x14ac:dyDescent="0.25">
      <c r="A17" s="4">
        <v>13</v>
      </c>
      <c r="B17" s="4" t="s">
        <v>84</v>
      </c>
      <c r="C17" s="5" t="s">
        <v>53</v>
      </c>
      <c r="D17" s="5" t="s">
        <v>63</v>
      </c>
      <c r="E17" s="4" t="s">
        <v>12</v>
      </c>
      <c r="F17" s="6">
        <v>6578101</v>
      </c>
      <c r="G17" s="7">
        <v>21000</v>
      </c>
      <c r="H17" s="7">
        <f t="shared" si="0"/>
        <v>252000</v>
      </c>
    </row>
    <row r="18" spans="1:8" s="8" customFormat="1" ht="60" x14ac:dyDescent="0.25">
      <c r="A18" s="4">
        <v>14</v>
      </c>
      <c r="B18" s="4" t="s">
        <v>85</v>
      </c>
      <c r="C18" s="5" t="s">
        <v>53</v>
      </c>
      <c r="D18" s="11" t="s">
        <v>47</v>
      </c>
      <c r="E18" s="4" t="s">
        <v>12</v>
      </c>
      <c r="F18" s="6">
        <v>12449881</v>
      </c>
      <c r="G18" s="7">
        <v>25000</v>
      </c>
      <c r="H18" s="7">
        <f t="shared" si="0"/>
        <v>300000</v>
      </c>
    </row>
    <row r="19" spans="1:8" s="8" customFormat="1" ht="30" x14ac:dyDescent="0.25">
      <c r="A19" s="4">
        <v>15</v>
      </c>
      <c r="B19" s="4" t="s">
        <v>111</v>
      </c>
      <c r="C19" s="5" t="s">
        <v>36</v>
      </c>
      <c r="D19" s="5" t="s">
        <v>61</v>
      </c>
      <c r="E19" s="4" t="s">
        <v>9</v>
      </c>
      <c r="F19" s="6">
        <v>305842056</v>
      </c>
      <c r="G19" s="7">
        <v>8000</v>
      </c>
      <c r="H19" s="7">
        <f t="shared" si="0"/>
        <v>96000</v>
      </c>
    </row>
    <row r="20" spans="1:8" s="8" customFormat="1" ht="30" x14ac:dyDescent="0.25">
      <c r="A20" s="4">
        <v>16</v>
      </c>
      <c r="B20" s="4" t="s">
        <v>113</v>
      </c>
      <c r="C20" s="5" t="s">
        <v>36</v>
      </c>
      <c r="D20" s="5" t="s">
        <v>59</v>
      </c>
      <c r="E20" s="4" t="s">
        <v>9</v>
      </c>
      <c r="F20" s="6">
        <v>8156638</v>
      </c>
      <c r="G20" s="7">
        <v>9000</v>
      </c>
      <c r="H20" s="7">
        <f t="shared" si="0"/>
        <v>108000</v>
      </c>
    </row>
    <row r="21" spans="1:8" s="8" customFormat="1" ht="45" x14ac:dyDescent="0.25">
      <c r="A21" s="4">
        <v>17</v>
      </c>
      <c r="B21" s="4" t="s">
        <v>99</v>
      </c>
      <c r="C21" s="5" t="s">
        <v>36</v>
      </c>
      <c r="D21" s="5" t="s">
        <v>38</v>
      </c>
      <c r="E21" s="4" t="s">
        <v>9</v>
      </c>
      <c r="F21" s="6">
        <v>79456677</v>
      </c>
      <c r="G21" s="7">
        <v>11000</v>
      </c>
      <c r="H21" s="7">
        <f t="shared" si="0"/>
        <v>132000</v>
      </c>
    </row>
    <row r="22" spans="1:8" s="8" customFormat="1" ht="30" x14ac:dyDescent="0.25">
      <c r="A22" s="4">
        <v>18</v>
      </c>
      <c r="B22" s="4" t="s">
        <v>98</v>
      </c>
      <c r="C22" s="5" t="s">
        <v>36</v>
      </c>
      <c r="D22" s="5" t="s">
        <v>37</v>
      </c>
      <c r="E22" s="4" t="s">
        <v>9</v>
      </c>
      <c r="F22" s="6">
        <v>87470373</v>
      </c>
      <c r="G22" s="7">
        <v>11000</v>
      </c>
      <c r="H22" s="7">
        <f t="shared" si="0"/>
        <v>132000</v>
      </c>
    </row>
    <row r="23" spans="1:8" s="8" customFormat="1" ht="30" x14ac:dyDescent="0.25">
      <c r="A23" s="4">
        <v>19</v>
      </c>
      <c r="B23" s="4" t="s">
        <v>100</v>
      </c>
      <c r="C23" s="5" t="s">
        <v>36</v>
      </c>
      <c r="D23" s="11" t="s">
        <v>40</v>
      </c>
      <c r="E23" s="4" t="s">
        <v>9</v>
      </c>
      <c r="F23" s="6">
        <v>73796948</v>
      </c>
      <c r="G23" s="7">
        <v>11000</v>
      </c>
      <c r="H23" s="7">
        <f t="shared" si="0"/>
        <v>132000</v>
      </c>
    </row>
    <row r="24" spans="1:8" s="8" customFormat="1" ht="30" x14ac:dyDescent="0.25">
      <c r="A24" s="4">
        <v>20</v>
      </c>
      <c r="B24" s="4" t="s">
        <v>101</v>
      </c>
      <c r="C24" s="5" t="s">
        <v>36</v>
      </c>
      <c r="D24" s="5" t="s">
        <v>41</v>
      </c>
      <c r="E24" s="4" t="s">
        <v>12</v>
      </c>
      <c r="F24" s="6">
        <v>29152755</v>
      </c>
      <c r="G24" s="7">
        <v>15000</v>
      </c>
      <c r="H24" s="7">
        <f t="shared" si="0"/>
        <v>180000</v>
      </c>
    </row>
    <row r="25" spans="1:8" s="8" customFormat="1" ht="30" x14ac:dyDescent="0.25">
      <c r="A25" s="4">
        <v>21</v>
      </c>
      <c r="B25" s="4" t="s">
        <v>96</v>
      </c>
      <c r="C25" s="5" t="s">
        <v>36</v>
      </c>
      <c r="D25" s="5" t="s">
        <v>27</v>
      </c>
      <c r="E25" s="4" t="s">
        <v>12</v>
      </c>
      <c r="F25" s="6">
        <v>46698477</v>
      </c>
      <c r="G25" s="7">
        <v>15000</v>
      </c>
      <c r="H25" s="7">
        <f t="shared" si="0"/>
        <v>180000</v>
      </c>
    </row>
    <row r="26" spans="1:8" s="8" customFormat="1" ht="45" x14ac:dyDescent="0.25">
      <c r="A26" s="4">
        <v>22</v>
      </c>
      <c r="B26" s="4" t="s">
        <v>112</v>
      </c>
      <c r="C26" s="5" t="s">
        <v>36</v>
      </c>
      <c r="D26" s="5" t="s">
        <v>56</v>
      </c>
      <c r="E26" s="4" t="s">
        <v>12</v>
      </c>
      <c r="F26" s="6">
        <v>41811437</v>
      </c>
      <c r="G26" s="7">
        <v>16000</v>
      </c>
      <c r="H26" s="7">
        <f t="shared" si="0"/>
        <v>192000</v>
      </c>
    </row>
    <row r="27" spans="1:8" s="8" customFormat="1" ht="30" x14ac:dyDescent="0.25">
      <c r="A27" s="4">
        <v>23</v>
      </c>
      <c r="B27" s="4" t="s">
        <v>97</v>
      </c>
      <c r="C27" s="5" t="s">
        <v>36</v>
      </c>
      <c r="D27" s="5" t="s">
        <v>33</v>
      </c>
      <c r="E27" s="4" t="s">
        <v>12</v>
      </c>
      <c r="F27" s="6">
        <v>75895374</v>
      </c>
      <c r="G27" s="7">
        <v>16000</v>
      </c>
      <c r="H27" s="7">
        <f t="shared" si="0"/>
        <v>192000</v>
      </c>
    </row>
    <row r="28" spans="1:8" s="8" customFormat="1" ht="30" x14ac:dyDescent="0.25">
      <c r="A28" s="4">
        <v>24</v>
      </c>
      <c r="B28" s="4" t="s">
        <v>105</v>
      </c>
      <c r="C28" s="5" t="s">
        <v>36</v>
      </c>
      <c r="D28" s="11" t="s">
        <v>45</v>
      </c>
      <c r="E28" s="4" t="s">
        <v>9</v>
      </c>
      <c r="F28" s="6">
        <v>93673272</v>
      </c>
      <c r="G28" s="7">
        <v>11000</v>
      </c>
      <c r="H28" s="7">
        <f t="shared" si="0"/>
        <v>132000</v>
      </c>
    </row>
    <row r="29" spans="1:8" s="8" customFormat="1" ht="30" x14ac:dyDescent="0.25">
      <c r="A29" s="4">
        <v>25</v>
      </c>
      <c r="B29" s="4" t="s">
        <v>102</v>
      </c>
      <c r="C29" s="5" t="s">
        <v>36</v>
      </c>
      <c r="D29" s="5" t="s">
        <v>42</v>
      </c>
      <c r="E29" s="4" t="s">
        <v>12</v>
      </c>
      <c r="F29" s="6">
        <v>79882595</v>
      </c>
      <c r="G29" s="7">
        <v>17000</v>
      </c>
      <c r="H29" s="7">
        <f t="shared" si="0"/>
        <v>204000</v>
      </c>
    </row>
    <row r="30" spans="1:8" s="8" customFormat="1" ht="30" x14ac:dyDescent="0.25">
      <c r="A30" s="4">
        <v>26</v>
      </c>
      <c r="B30" s="4" t="s">
        <v>104</v>
      </c>
      <c r="C30" s="5" t="s">
        <v>36</v>
      </c>
      <c r="D30" s="11" t="s">
        <v>44</v>
      </c>
      <c r="E30" s="4" t="s">
        <v>12</v>
      </c>
      <c r="F30" s="6">
        <v>107956454</v>
      </c>
      <c r="G30" s="7">
        <v>18000</v>
      </c>
      <c r="H30" s="7">
        <f t="shared" si="0"/>
        <v>216000</v>
      </c>
    </row>
    <row r="31" spans="1:8" s="8" customFormat="1" ht="30" x14ac:dyDescent="0.25">
      <c r="A31" s="4">
        <v>27</v>
      </c>
      <c r="B31" s="4" t="s">
        <v>103</v>
      </c>
      <c r="C31" s="5" t="s">
        <v>36</v>
      </c>
      <c r="D31" s="11" t="s">
        <v>43</v>
      </c>
      <c r="E31" s="4" t="s">
        <v>12</v>
      </c>
      <c r="F31" s="6">
        <v>5455324</v>
      </c>
      <c r="G31" s="7">
        <v>20000</v>
      </c>
      <c r="H31" s="7">
        <f t="shared" si="0"/>
        <v>240000</v>
      </c>
    </row>
    <row r="32" spans="1:8" s="8" customFormat="1" ht="30" x14ac:dyDescent="0.25">
      <c r="A32" s="4">
        <v>28</v>
      </c>
      <c r="B32" s="4" t="s">
        <v>106</v>
      </c>
      <c r="C32" s="5" t="s">
        <v>36</v>
      </c>
      <c r="D32" s="11" t="s">
        <v>46</v>
      </c>
      <c r="E32" s="4" t="s">
        <v>12</v>
      </c>
      <c r="F32" s="6">
        <v>80097197</v>
      </c>
      <c r="G32" s="7">
        <v>12000</v>
      </c>
      <c r="H32" s="7">
        <f t="shared" si="0"/>
        <v>144000</v>
      </c>
    </row>
    <row r="33" spans="1:8" s="8" customFormat="1" ht="30" x14ac:dyDescent="0.25">
      <c r="A33" s="4">
        <v>29</v>
      </c>
      <c r="B33" s="4" t="s">
        <v>110</v>
      </c>
      <c r="C33" s="5" t="s">
        <v>36</v>
      </c>
      <c r="D33" s="5" t="s">
        <v>52</v>
      </c>
      <c r="E33" s="4" t="s">
        <v>12</v>
      </c>
      <c r="F33" s="6">
        <v>96077727</v>
      </c>
      <c r="G33" s="7">
        <v>14000</v>
      </c>
      <c r="H33" s="7">
        <f t="shared" si="0"/>
        <v>168000</v>
      </c>
    </row>
    <row r="34" spans="1:8" s="8" customFormat="1" ht="30" x14ac:dyDescent="0.25">
      <c r="A34" s="4">
        <v>30</v>
      </c>
      <c r="B34" s="4" t="s">
        <v>107</v>
      </c>
      <c r="C34" s="5" t="s">
        <v>36</v>
      </c>
      <c r="D34" s="11" t="s">
        <v>48</v>
      </c>
      <c r="E34" s="4" t="s">
        <v>12</v>
      </c>
      <c r="F34" s="6">
        <v>68010265</v>
      </c>
      <c r="G34" s="7">
        <v>20000</v>
      </c>
      <c r="H34" s="7">
        <f t="shared" si="0"/>
        <v>240000</v>
      </c>
    </row>
    <row r="35" spans="1:8" s="8" customFormat="1" ht="45" x14ac:dyDescent="0.25">
      <c r="A35" s="4">
        <v>31</v>
      </c>
      <c r="B35" s="4" t="s">
        <v>109</v>
      </c>
      <c r="C35" s="5" t="s">
        <v>36</v>
      </c>
      <c r="D35" s="5" t="s">
        <v>51</v>
      </c>
      <c r="E35" s="4" t="s">
        <v>9</v>
      </c>
      <c r="F35" s="6">
        <v>56885288</v>
      </c>
      <c r="G35" s="7">
        <v>7000</v>
      </c>
      <c r="H35" s="7">
        <f t="shared" si="0"/>
        <v>84000</v>
      </c>
    </row>
    <row r="36" spans="1:8" s="8" customFormat="1" ht="30" x14ac:dyDescent="0.25">
      <c r="A36" s="4">
        <v>32</v>
      </c>
      <c r="B36" s="4" t="s">
        <v>108</v>
      </c>
      <c r="C36" s="5" t="s">
        <v>36</v>
      </c>
      <c r="D36" s="5" t="s">
        <v>50</v>
      </c>
      <c r="E36" s="4" t="s">
        <v>12</v>
      </c>
      <c r="F36" s="6">
        <v>35821469</v>
      </c>
      <c r="G36" s="7">
        <v>11000</v>
      </c>
      <c r="H36" s="7">
        <f t="shared" si="0"/>
        <v>132000</v>
      </c>
    </row>
    <row r="37" spans="1:8" s="8" customFormat="1" ht="30" x14ac:dyDescent="0.25">
      <c r="A37" s="4">
        <v>33</v>
      </c>
      <c r="B37" s="10" t="s">
        <v>126</v>
      </c>
      <c r="C37" s="5" t="s">
        <v>24</v>
      </c>
      <c r="D37" s="11" t="s">
        <v>30</v>
      </c>
      <c r="E37" s="4" t="s">
        <v>9</v>
      </c>
      <c r="F37" s="6">
        <v>14835282</v>
      </c>
      <c r="G37" s="20">
        <v>10000</v>
      </c>
      <c r="H37" s="7">
        <f t="shared" ref="H37:H55" si="1">G37*12</f>
        <v>120000</v>
      </c>
    </row>
    <row r="38" spans="1:8" s="8" customFormat="1" ht="30" x14ac:dyDescent="0.25">
      <c r="A38" s="4">
        <v>34</v>
      </c>
      <c r="B38" s="4" t="s">
        <v>129</v>
      </c>
      <c r="C38" s="5" t="s">
        <v>24</v>
      </c>
      <c r="D38" s="5" t="s">
        <v>34</v>
      </c>
      <c r="E38" s="4" t="s">
        <v>12</v>
      </c>
      <c r="F38" s="6">
        <v>4850726</v>
      </c>
      <c r="G38" s="7">
        <v>12000</v>
      </c>
      <c r="H38" s="7">
        <f t="shared" si="1"/>
        <v>144000</v>
      </c>
    </row>
    <row r="39" spans="1:8" s="8" customFormat="1" ht="30" x14ac:dyDescent="0.25">
      <c r="A39" s="4">
        <v>35</v>
      </c>
      <c r="B39" s="4" t="s">
        <v>122</v>
      </c>
      <c r="C39" s="5" t="s">
        <v>24</v>
      </c>
      <c r="D39" s="5" t="s">
        <v>25</v>
      </c>
      <c r="E39" s="4" t="s">
        <v>9</v>
      </c>
      <c r="F39" s="6">
        <v>76937690</v>
      </c>
      <c r="G39" s="7">
        <v>10000</v>
      </c>
      <c r="H39" s="7">
        <f t="shared" si="1"/>
        <v>120000</v>
      </c>
    </row>
    <row r="40" spans="1:8" s="8" customFormat="1" ht="45" x14ac:dyDescent="0.25">
      <c r="A40" s="4">
        <v>36</v>
      </c>
      <c r="B40" s="4" t="s">
        <v>123</v>
      </c>
      <c r="C40" s="5" t="s">
        <v>24</v>
      </c>
      <c r="D40" s="5" t="s">
        <v>81</v>
      </c>
      <c r="E40" s="4" t="s">
        <v>12</v>
      </c>
      <c r="F40" s="6" t="s">
        <v>26</v>
      </c>
      <c r="G40" s="7">
        <v>12000</v>
      </c>
      <c r="H40" s="7">
        <f t="shared" si="1"/>
        <v>144000</v>
      </c>
    </row>
    <row r="41" spans="1:8" s="8" customFormat="1" ht="30" x14ac:dyDescent="0.25">
      <c r="A41" s="4">
        <v>37</v>
      </c>
      <c r="B41" s="4" t="s">
        <v>124</v>
      </c>
      <c r="C41" s="5" t="s">
        <v>24</v>
      </c>
      <c r="D41" s="5" t="s">
        <v>28</v>
      </c>
      <c r="E41" s="4" t="s">
        <v>12</v>
      </c>
      <c r="F41" s="6">
        <v>8018901</v>
      </c>
      <c r="G41" s="7">
        <v>12000</v>
      </c>
      <c r="H41" s="7">
        <f t="shared" si="1"/>
        <v>144000</v>
      </c>
    </row>
    <row r="42" spans="1:8" s="8" customFormat="1" ht="45" x14ac:dyDescent="0.25">
      <c r="A42" s="4">
        <v>38</v>
      </c>
      <c r="B42" s="4" t="s">
        <v>128</v>
      </c>
      <c r="C42" s="5" t="s">
        <v>24</v>
      </c>
      <c r="D42" s="11" t="s">
        <v>32</v>
      </c>
      <c r="E42" s="4" t="s">
        <v>12</v>
      </c>
      <c r="F42" s="6">
        <v>93365780</v>
      </c>
      <c r="G42" s="7">
        <v>20000</v>
      </c>
      <c r="H42" s="7">
        <f t="shared" si="1"/>
        <v>240000</v>
      </c>
    </row>
    <row r="43" spans="1:8" s="8" customFormat="1" ht="30" x14ac:dyDescent="0.25">
      <c r="A43" s="4">
        <v>39</v>
      </c>
      <c r="B43" s="4" t="s">
        <v>131</v>
      </c>
      <c r="C43" s="5" t="s">
        <v>24</v>
      </c>
      <c r="D43" s="5" t="s">
        <v>39</v>
      </c>
      <c r="E43" s="4" t="s">
        <v>12</v>
      </c>
      <c r="F43" s="6">
        <v>112504558</v>
      </c>
      <c r="G43" s="7">
        <v>15000</v>
      </c>
      <c r="H43" s="7">
        <f t="shared" si="1"/>
        <v>180000</v>
      </c>
    </row>
    <row r="44" spans="1:8" s="8" customFormat="1" ht="30" x14ac:dyDescent="0.25">
      <c r="A44" s="4">
        <v>40</v>
      </c>
      <c r="B44" s="4" t="s">
        <v>132</v>
      </c>
      <c r="C44" s="5" t="s">
        <v>24</v>
      </c>
      <c r="D44" s="11" t="s">
        <v>49</v>
      </c>
      <c r="E44" s="4" t="s">
        <v>12</v>
      </c>
      <c r="F44" s="6">
        <v>9575464</v>
      </c>
      <c r="G44" s="7">
        <v>20000</v>
      </c>
      <c r="H44" s="7">
        <f t="shared" si="1"/>
        <v>240000</v>
      </c>
    </row>
    <row r="45" spans="1:8" s="8" customFormat="1" ht="30" x14ac:dyDescent="0.25">
      <c r="A45" s="4">
        <v>41</v>
      </c>
      <c r="B45" s="4" t="s">
        <v>130</v>
      </c>
      <c r="C45" s="5" t="s">
        <v>24</v>
      </c>
      <c r="D45" s="5" t="s">
        <v>35</v>
      </c>
      <c r="E45" s="4" t="s">
        <v>12</v>
      </c>
      <c r="F45" s="6">
        <v>1574744</v>
      </c>
      <c r="G45" s="7">
        <v>15000</v>
      </c>
      <c r="H45" s="7">
        <f t="shared" si="1"/>
        <v>180000</v>
      </c>
    </row>
    <row r="46" spans="1:8" s="8" customFormat="1" ht="30" x14ac:dyDescent="0.25">
      <c r="A46" s="4">
        <v>42</v>
      </c>
      <c r="B46" s="4" t="s">
        <v>125</v>
      </c>
      <c r="C46" s="5" t="s">
        <v>24</v>
      </c>
      <c r="D46" s="5" t="s">
        <v>29</v>
      </c>
      <c r="E46" s="4" t="s">
        <v>12</v>
      </c>
      <c r="F46" s="6">
        <v>94743827</v>
      </c>
      <c r="G46" s="7">
        <v>12000</v>
      </c>
      <c r="H46" s="7">
        <f t="shared" si="1"/>
        <v>144000</v>
      </c>
    </row>
    <row r="47" spans="1:8" s="8" customFormat="1" ht="30" x14ac:dyDescent="0.25">
      <c r="A47" s="4">
        <v>43</v>
      </c>
      <c r="B47" s="4" t="s">
        <v>127</v>
      </c>
      <c r="C47" s="5" t="s">
        <v>24</v>
      </c>
      <c r="D47" s="5" t="s">
        <v>31</v>
      </c>
      <c r="E47" s="4" t="s">
        <v>12</v>
      </c>
      <c r="F47" s="6">
        <v>83584900</v>
      </c>
      <c r="G47" s="7">
        <v>15000</v>
      </c>
      <c r="H47" s="7">
        <f t="shared" si="1"/>
        <v>180000</v>
      </c>
    </row>
    <row r="48" spans="1:8" s="8" customFormat="1" ht="30" x14ac:dyDescent="0.25">
      <c r="A48" s="4">
        <v>44</v>
      </c>
      <c r="B48" s="4" t="s">
        <v>120</v>
      </c>
      <c r="C48" s="5" t="s">
        <v>18</v>
      </c>
      <c r="D48" s="5" t="s">
        <v>60</v>
      </c>
      <c r="E48" s="4" t="s">
        <v>9</v>
      </c>
      <c r="F48" s="6">
        <v>102671559</v>
      </c>
      <c r="G48" s="7">
        <v>7000</v>
      </c>
      <c r="H48" s="7">
        <f t="shared" si="1"/>
        <v>84000</v>
      </c>
    </row>
    <row r="49" spans="1:8" s="8" customFormat="1" ht="30" x14ac:dyDescent="0.25">
      <c r="A49" s="4">
        <v>45</v>
      </c>
      <c r="B49" s="4" t="s">
        <v>121</v>
      </c>
      <c r="C49" s="5" t="s">
        <v>18</v>
      </c>
      <c r="D49" s="5" t="s">
        <v>62</v>
      </c>
      <c r="E49" s="4" t="s">
        <v>12</v>
      </c>
      <c r="F49" s="6">
        <v>105572527</v>
      </c>
      <c r="G49" s="7">
        <v>10000</v>
      </c>
      <c r="H49" s="7">
        <f t="shared" si="1"/>
        <v>120000</v>
      </c>
    </row>
    <row r="50" spans="1:8" s="8" customFormat="1" ht="30" x14ac:dyDescent="0.25">
      <c r="A50" s="4">
        <v>46</v>
      </c>
      <c r="B50" s="4" t="s">
        <v>114</v>
      </c>
      <c r="C50" s="5" t="s">
        <v>18</v>
      </c>
      <c r="D50" s="5" t="s">
        <v>19</v>
      </c>
      <c r="E50" s="4" t="s">
        <v>12</v>
      </c>
      <c r="F50" s="6">
        <v>107955415</v>
      </c>
      <c r="G50" s="7">
        <v>10000</v>
      </c>
      <c r="H50" s="7">
        <f t="shared" si="1"/>
        <v>120000</v>
      </c>
    </row>
    <row r="51" spans="1:8" s="8" customFormat="1" ht="30" x14ac:dyDescent="0.25">
      <c r="A51" s="4">
        <v>47</v>
      </c>
      <c r="B51" s="4" t="s">
        <v>115</v>
      </c>
      <c r="C51" s="5" t="s">
        <v>18</v>
      </c>
      <c r="D51" s="5" t="s">
        <v>20</v>
      </c>
      <c r="E51" s="4" t="s">
        <v>12</v>
      </c>
      <c r="F51" s="6">
        <v>112251358</v>
      </c>
      <c r="G51" s="7">
        <v>15000</v>
      </c>
      <c r="H51" s="7">
        <f t="shared" si="1"/>
        <v>180000</v>
      </c>
    </row>
    <row r="52" spans="1:8" s="8" customFormat="1" ht="30" x14ac:dyDescent="0.25">
      <c r="A52" s="4">
        <v>48</v>
      </c>
      <c r="B52" s="4" t="s">
        <v>116</v>
      </c>
      <c r="C52" s="5" t="s">
        <v>18</v>
      </c>
      <c r="D52" s="5" t="s">
        <v>21</v>
      </c>
      <c r="E52" s="4" t="s">
        <v>12</v>
      </c>
      <c r="F52" s="6">
        <v>106346121</v>
      </c>
      <c r="G52" s="7">
        <v>15000</v>
      </c>
      <c r="H52" s="7">
        <f t="shared" si="1"/>
        <v>180000</v>
      </c>
    </row>
    <row r="53" spans="1:8" s="8" customFormat="1" ht="30" x14ac:dyDescent="0.25">
      <c r="A53" s="4">
        <v>49</v>
      </c>
      <c r="B53" s="4" t="s">
        <v>119</v>
      </c>
      <c r="C53" s="5" t="s">
        <v>18</v>
      </c>
      <c r="D53" s="5" t="s">
        <v>57</v>
      </c>
      <c r="E53" s="4" t="s">
        <v>9</v>
      </c>
      <c r="F53" s="6">
        <v>6732186</v>
      </c>
      <c r="G53" s="7">
        <v>12000</v>
      </c>
      <c r="H53" s="7">
        <f t="shared" si="1"/>
        <v>144000</v>
      </c>
    </row>
    <row r="54" spans="1:8" s="8" customFormat="1" ht="45" x14ac:dyDescent="0.25">
      <c r="A54" s="4">
        <v>50</v>
      </c>
      <c r="B54" s="4" t="s">
        <v>117</v>
      </c>
      <c r="C54" s="5" t="s">
        <v>18</v>
      </c>
      <c r="D54" s="5" t="s">
        <v>22</v>
      </c>
      <c r="E54" s="4" t="s">
        <v>12</v>
      </c>
      <c r="F54" s="6">
        <v>61518670</v>
      </c>
      <c r="G54" s="7">
        <v>14000</v>
      </c>
      <c r="H54" s="7">
        <f t="shared" si="1"/>
        <v>168000</v>
      </c>
    </row>
    <row r="55" spans="1:8" s="8" customFormat="1" ht="30" x14ac:dyDescent="0.25">
      <c r="A55" s="4">
        <v>51</v>
      </c>
      <c r="B55" s="4" t="s">
        <v>118</v>
      </c>
      <c r="C55" s="5" t="s">
        <v>18</v>
      </c>
      <c r="D55" s="5" t="s">
        <v>23</v>
      </c>
      <c r="E55" s="4" t="s">
        <v>12</v>
      </c>
      <c r="F55" s="6">
        <v>6578101</v>
      </c>
      <c r="G55" s="7">
        <v>20000</v>
      </c>
      <c r="H55" s="7">
        <f t="shared" si="1"/>
        <v>240000</v>
      </c>
    </row>
    <row r="56" spans="1:8" x14ac:dyDescent="0.25">
      <c r="F56" s="22" t="s">
        <v>134</v>
      </c>
      <c r="G56" s="23">
        <f>SUM(G5:G55)</f>
        <v>690000</v>
      </c>
      <c r="H56" s="23">
        <f>SUM(H5:H55)</f>
        <v>8280000</v>
      </c>
    </row>
  </sheetData>
  <autoFilter ref="A4:H56">
    <sortState ref="A5:H56">
      <sortCondition ref="B4:B56"/>
    </sortState>
  </autoFilter>
  <mergeCells count="3">
    <mergeCell ref="A2:H2"/>
    <mergeCell ref="A3:H3"/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F9" sqref="F9"/>
    </sheetView>
  </sheetViews>
  <sheetFormatPr baseColWidth="10" defaultRowHeight="15" x14ac:dyDescent="0.25"/>
  <cols>
    <col min="1" max="1" width="25.85546875" style="8" customWidth="1"/>
    <col min="2" max="2" width="17" style="12" customWidth="1"/>
    <col min="3" max="3" width="12.140625" style="13" customWidth="1"/>
    <col min="4" max="4" width="20.42578125" style="12" bestFit="1" customWidth="1"/>
    <col min="5" max="5" width="12.140625" style="12" hidden="1" customWidth="1"/>
    <col min="6" max="6" width="12.7109375" style="14" customWidth="1"/>
  </cols>
  <sheetData>
    <row r="1" spans="1:6" ht="30" customHeight="1" x14ac:dyDescent="0.25">
      <c r="A1" s="49" t="s">
        <v>197</v>
      </c>
      <c r="B1" s="50"/>
      <c r="C1" s="50"/>
      <c r="D1" s="50"/>
      <c r="E1" s="50"/>
      <c r="F1" s="51"/>
    </row>
    <row r="2" spans="1:6" x14ac:dyDescent="0.25">
      <c r="A2" s="1" t="s">
        <v>2</v>
      </c>
      <c r="B2" s="28" t="s">
        <v>3</v>
      </c>
      <c r="C2" s="2" t="s">
        <v>4</v>
      </c>
      <c r="D2" s="28" t="s">
        <v>5</v>
      </c>
      <c r="E2" s="28" t="s">
        <v>143</v>
      </c>
      <c r="F2" s="3" t="s">
        <v>6</v>
      </c>
    </row>
    <row r="3" spans="1:6" x14ac:dyDescent="0.25">
      <c r="A3" s="25" t="s">
        <v>8</v>
      </c>
      <c r="B3" s="4" t="s">
        <v>9</v>
      </c>
      <c r="C3" s="6">
        <v>7281781</v>
      </c>
      <c r="D3" s="4" t="s">
        <v>86</v>
      </c>
      <c r="E3" s="26" t="s">
        <v>176</v>
      </c>
      <c r="F3" s="7">
        <v>8000</v>
      </c>
    </row>
    <row r="4" spans="1:6" x14ac:dyDescent="0.25">
      <c r="A4" s="25" t="s">
        <v>133</v>
      </c>
      <c r="B4" s="4" t="s">
        <v>9</v>
      </c>
      <c r="C4" s="6">
        <v>89192591</v>
      </c>
      <c r="D4" s="4" t="s">
        <v>88</v>
      </c>
      <c r="E4" s="26" t="s">
        <v>177</v>
      </c>
      <c r="F4" s="7">
        <v>11000</v>
      </c>
    </row>
    <row r="5" spans="1:6" ht="30" x14ac:dyDescent="0.25">
      <c r="A5" s="25" t="s">
        <v>10</v>
      </c>
      <c r="B5" s="4" t="s">
        <v>9</v>
      </c>
      <c r="C5" s="6">
        <v>28544803</v>
      </c>
      <c r="D5" s="4" t="s">
        <v>89</v>
      </c>
      <c r="E5" s="26" t="s">
        <v>193</v>
      </c>
      <c r="F5" s="7">
        <v>11000</v>
      </c>
    </row>
    <row r="6" spans="1:6" ht="30" x14ac:dyDescent="0.25">
      <c r="A6" s="25" t="s">
        <v>11</v>
      </c>
      <c r="B6" s="4" t="s">
        <v>12</v>
      </c>
      <c r="C6" s="6">
        <v>71363777</v>
      </c>
      <c r="D6" s="4" t="s">
        <v>94</v>
      </c>
      <c r="E6" s="26" t="s">
        <v>178</v>
      </c>
      <c r="F6" s="7">
        <v>12000</v>
      </c>
    </row>
    <row r="7" spans="1:6" ht="30" x14ac:dyDescent="0.25">
      <c r="A7" s="25" t="s">
        <v>142</v>
      </c>
      <c r="B7" s="4" t="s">
        <v>9</v>
      </c>
      <c r="C7" s="6">
        <v>74998161</v>
      </c>
      <c r="D7" s="4" t="s">
        <v>87</v>
      </c>
      <c r="E7" s="26" t="s">
        <v>179</v>
      </c>
      <c r="F7" s="7">
        <v>8000</v>
      </c>
    </row>
    <row r="8" spans="1:6" x14ac:dyDescent="0.25">
      <c r="A8" s="25" t="s">
        <v>14</v>
      </c>
      <c r="B8" s="4" t="s">
        <v>12</v>
      </c>
      <c r="C8" s="6">
        <v>87556227</v>
      </c>
      <c r="D8" s="4" t="s">
        <v>91</v>
      </c>
      <c r="E8" s="26" t="s">
        <v>180</v>
      </c>
      <c r="F8" s="7">
        <v>12000</v>
      </c>
    </row>
    <row r="9" spans="1:6" ht="30" x14ac:dyDescent="0.25">
      <c r="A9" s="25" t="s">
        <v>15</v>
      </c>
      <c r="B9" s="4" t="s">
        <v>9</v>
      </c>
      <c r="C9" s="6">
        <v>34602925</v>
      </c>
      <c r="D9" s="4" t="s">
        <v>90</v>
      </c>
      <c r="E9" s="26" t="s">
        <v>181</v>
      </c>
      <c r="F9" s="7">
        <v>10000</v>
      </c>
    </row>
    <row r="10" spans="1:6" ht="30" x14ac:dyDescent="0.25">
      <c r="A10" s="25" t="s">
        <v>16</v>
      </c>
      <c r="B10" s="4" t="s">
        <v>12</v>
      </c>
      <c r="C10" s="6">
        <v>7091966</v>
      </c>
      <c r="D10" s="4" t="s">
        <v>92</v>
      </c>
      <c r="E10" s="26" t="s">
        <v>182</v>
      </c>
      <c r="F10" s="7">
        <v>12000</v>
      </c>
    </row>
    <row r="11" spans="1:6" ht="30" x14ac:dyDescent="0.25">
      <c r="A11" s="25" t="s">
        <v>17</v>
      </c>
      <c r="B11" s="4" t="s">
        <v>12</v>
      </c>
      <c r="C11" s="6">
        <v>30280087</v>
      </c>
      <c r="D11" s="4" t="s">
        <v>93</v>
      </c>
      <c r="E11" s="26" t="s">
        <v>183</v>
      </c>
      <c r="F11" s="7">
        <v>12000</v>
      </c>
    </row>
    <row r="12" spans="1:6" ht="30" x14ac:dyDescent="0.25">
      <c r="A12" s="25" t="s">
        <v>58</v>
      </c>
      <c r="B12" s="4" t="s">
        <v>12</v>
      </c>
      <c r="C12" s="6">
        <v>26932598</v>
      </c>
      <c r="D12" s="4" t="s">
        <v>95</v>
      </c>
      <c r="E12" s="26" t="s">
        <v>184</v>
      </c>
      <c r="F12" s="7">
        <v>14000</v>
      </c>
    </row>
    <row r="13" spans="1:6" ht="34.5" customHeight="1" x14ac:dyDescent="0.25">
      <c r="A13" s="49" t="s">
        <v>195</v>
      </c>
      <c r="B13" s="50"/>
      <c r="C13" s="50"/>
      <c r="D13" s="50"/>
      <c r="E13" s="50"/>
      <c r="F13" s="51"/>
    </row>
    <row r="14" spans="1:6" x14ac:dyDescent="0.25">
      <c r="A14" s="25" t="s">
        <v>141</v>
      </c>
      <c r="B14" s="4" t="s">
        <v>12</v>
      </c>
      <c r="C14" s="6">
        <v>107955415</v>
      </c>
      <c r="D14" s="4" t="s">
        <v>114</v>
      </c>
      <c r="E14" s="26" t="s">
        <v>185</v>
      </c>
      <c r="F14" s="7">
        <v>10000</v>
      </c>
    </row>
    <row r="15" spans="1:6" x14ac:dyDescent="0.25">
      <c r="A15" s="25" t="s">
        <v>20</v>
      </c>
      <c r="B15" s="4" t="s">
        <v>12</v>
      </c>
      <c r="C15" s="6">
        <v>112251358</v>
      </c>
      <c r="D15" s="4" t="s">
        <v>115</v>
      </c>
      <c r="E15" s="26" t="s">
        <v>186</v>
      </c>
      <c r="F15" s="7">
        <v>15000</v>
      </c>
    </row>
    <row r="16" spans="1:6" ht="30" x14ac:dyDescent="0.25">
      <c r="A16" s="25" t="s">
        <v>21</v>
      </c>
      <c r="B16" s="4" t="s">
        <v>12</v>
      </c>
      <c r="C16" s="6">
        <v>106346121</v>
      </c>
      <c r="D16" s="4" t="s">
        <v>116</v>
      </c>
      <c r="E16" s="26" t="s">
        <v>187</v>
      </c>
      <c r="F16" s="7">
        <v>15000</v>
      </c>
    </row>
    <row r="17" spans="1:6" ht="30" x14ac:dyDescent="0.25">
      <c r="A17" s="25" t="s">
        <v>22</v>
      </c>
      <c r="B17" s="4" t="s">
        <v>12</v>
      </c>
      <c r="C17" s="6">
        <v>61518670</v>
      </c>
      <c r="D17" s="4" t="s">
        <v>117</v>
      </c>
      <c r="E17" s="26" t="s">
        <v>188</v>
      </c>
      <c r="F17" s="7">
        <v>14000</v>
      </c>
    </row>
    <row r="18" spans="1:6" x14ac:dyDescent="0.25">
      <c r="A18" s="25" t="s">
        <v>23</v>
      </c>
      <c r="B18" s="4" t="s">
        <v>12</v>
      </c>
      <c r="C18" s="6">
        <v>6578101</v>
      </c>
      <c r="D18" s="4" t="s">
        <v>118</v>
      </c>
      <c r="E18" s="26" t="s">
        <v>189</v>
      </c>
      <c r="F18" s="7">
        <v>20000</v>
      </c>
    </row>
    <row r="19" spans="1:6" ht="30" x14ac:dyDescent="0.25">
      <c r="A19" s="25" t="s">
        <v>60</v>
      </c>
      <c r="B19" s="10" t="s">
        <v>9</v>
      </c>
      <c r="C19" s="24">
        <v>102671559</v>
      </c>
      <c r="D19" s="10" t="s">
        <v>120</v>
      </c>
      <c r="E19" s="26" t="s">
        <v>191</v>
      </c>
      <c r="F19" s="20">
        <v>7000</v>
      </c>
    </row>
    <row r="20" spans="1:6" x14ac:dyDescent="0.25">
      <c r="A20" s="25" t="s">
        <v>62</v>
      </c>
      <c r="B20" s="4" t="s">
        <v>12</v>
      </c>
      <c r="C20" s="6">
        <v>105572527</v>
      </c>
      <c r="D20" s="4" t="s">
        <v>121</v>
      </c>
      <c r="E20" s="26" t="s">
        <v>192</v>
      </c>
      <c r="F20" s="7">
        <v>10000</v>
      </c>
    </row>
    <row r="21" spans="1:6" ht="30" x14ac:dyDescent="0.25">
      <c r="A21" s="25" t="s">
        <v>57</v>
      </c>
      <c r="B21" s="4" t="s">
        <v>9</v>
      </c>
      <c r="C21" s="6">
        <v>6732186</v>
      </c>
      <c r="D21" s="4" t="s">
        <v>119</v>
      </c>
      <c r="E21" s="26" t="s">
        <v>190</v>
      </c>
      <c r="F21" s="7">
        <v>12000</v>
      </c>
    </row>
    <row r="22" spans="1:6" ht="45" customHeight="1" x14ac:dyDescent="0.25">
      <c r="A22" s="49" t="s">
        <v>194</v>
      </c>
      <c r="B22" s="50"/>
      <c r="C22" s="50"/>
      <c r="D22" s="50"/>
      <c r="E22" s="50"/>
      <c r="F22" s="51"/>
    </row>
    <row r="23" spans="1:6" ht="45" customHeight="1" x14ac:dyDescent="0.25">
      <c r="A23" s="25" t="s">
        <v>25</v>
      </c>
      <c r="B23" s="10" t="s">
        <v>9</v>
      </c>
      <c r="C23" s="24">
        <v>76937690</v>
      </c>
      <c r="D23" s="10" t="s">
        <v>122</v>
      </c>
      <c r="E23" s="26" t="s">
        <v>161</v>
      </c>
      <c r="F23" s="20">
        <v>10000</v>
      </c>
    </row>
    <row r="24" spans="1:6" ht="30" x14ac:dyDescent="0.25">
      <c r="A24" s="25" t="s">
        <v>81</v>
      </c>
      <c r="B24" s="10" t="s">
        <v>12</v>
      </c>
      <c r="C24" s="24" t="s">
        <v>26</v>
      </c>
      <c r="D24" s="10" t="s">
        <v>123</v>
      </c>
      <c r="E24" s="26" t="s">
        <v>162</v>
      </c>
      <c r="F24" s="20">
        <v>12000</v>
      </c>
    </row>
    <row r="25" spans="1:6" ht="30" x14ac:dyDescent="0.25">
      <c r="A25" s="25" t="s">
        <v>27</v>
      </c>
      <c r="B25" s="4" t="s">
        <v>12</v>
      </c>
      <c r="C25" s="6">
        <v>46698477</v>
      </c>
      <c r="D25" s="4" t="s">
        <v>96</v>
      </c>
      <c r="E25" s="26" t="s">
        <v>144</v>
      </c>
      <c r="F25" s="7">
        <v>15000</v>
      </c>
    </row>
    <row r="26" spans="1:6" x14ac:dyDescent="0.25">
      <c r="A26" s="25" t="s">
        <v>28</v>
      </c>
      <c r="B26" s="4" t="s">
        <v>12</v>
      </c>
      <c r="C26" s="6">
        <v>8018901</v>
      </c>
      <c r="D26" s="4" t="s">
        <v>124</v>
      </c>
      <c r="E26" s="26" t="s">
        <v>167</v>
      </c>
      <c r="F26" s="7">
        <v>12000</v>
      </c>
    </row>
    <row r="27" spans="1:6" x14ac:dyDescent="0.25">
      <c r="A27" s="25" t="s">
        <v>29</v>
      </c>
      <c r="B27" s="4" t="s">
        <v>12</v>
      </c>
      <c r="C27" s="6">
        <v>94743827</v>
      </c>
      <c r="D27" s="4" t="s">
        <v>125</v>
      </c>
      <c r="E27" s="26" t="s">
        <v>168</v>
      </c>
      <c r="F27" s="7">
        <v>12000</v>
      </c>
    </row>
    <row r="28" spans="1:6" ht="30" x14ac:dyDescent="0.25">
      <c r="A28" s="25" t="s">
        <v>30</v>
      </c>
      <c r="B28" s="4" t="s">
        <v>9</v>
      </c>
      <c r="C28" s="6">
        <v>14835282</v>
      </c>
      <c r="D28" s="10" t="s">
        <v>126</v>
      </c>
      <c r="E28" s="26" t="s">
        <v>169</v>
      </c>
      <c r="F28" s="20">
        <v>10000</v>
      </c>
    </row>
    <row r="29" spans="1:6" x14ac:dyDescent="0.25">
      <c r="A29" s="25" t="s">
        <v>31</v>
      </c>
      <c r="B29" s="4" t="s">
        <v>12</v>
      </c>
      <c r="C29" s="6">
        <v>83584900</v>
      </c>
      <c r="D29" s="4" t="s">
        <v>127</v>
      </c>
      <c r="E29" s="26" t="s">
        <v>170</v>
      </c>
      <c r="F29" s="7">
        <v>15000</v>
      </c>
    </row>
    <row r="30" spans="1:6" ht="30" x14ac:dyDescent="0.25">
      <c r="A30" s="25" t="s">
        <v>32</v>
      </c>
      <c r="B30" s="10" t="s">
        <v>12</v>
      </c>
      <c r="C30" s="24">
        <v>93365780</v>
      </c>
      <c r="D30" s="10" t="s">
        <v>128</v>
      </c>
      <c r="E30" s="26" t="s">
        <v>171</v>
      </c>
      <c r="F30" s="20">
        <v>20000</v>
      </c>
    </row>
    <row r="31" spans="1:6" ht="30" x14ac:dyDescent="0.25">
      <c r="A31" s="25" t="s">
        <v>34</v>
      </c>
      <c r="B31" s="10" t="s">
        <v>12</v>
      </c>
      <c r="C31" s="24">
        <v>4850726</v>
      </c>
      <c r="D31" s="10" t="s">
        <v>129</v>
      </c>
      <c r="E31" s="26" t="s">
        <v>172</v>
      </c>
      <c r="F31" s="20">
        <v>12000</v>
      </c>
    </row>
    <row r="32" spans="1:6" ht="30" x14ac:dyDescent="0.25">
      <c r="A32" s="25" t="s">
        <v>35</v>
      </c>
      <c r="B32" s="4" t="s">
        <v>12</v>
      </c>
      <c r="C32" s="6">
        <v>1574744</v>
      </c>
      <c r="D32" s="4" t="s">
        <v>130</v>
      </c>
      <c r="E32" s="26" t="s">
        <v>173</v>
      </c>
      <c r="F32" s="7">
        <v>15000</v>
      </c>
    </row>
    <row r="33" spans="1:6" ht="30" x14ac:dyDescent="0.25">
      <c r="A33" s="25" t="s">
        <v>49</v>
      </c>
      <c r="B33" s="4" t="s">
        <v>12</v>
      </c>
      <c r="C33" s="6">
        <v>9575464</v>
      </c>
      <c r="D33" s="4" t="s">
        <v>132</v>
      </c>
      <c r="E33" s="26" t="s">
        <v>175</v>
      </c>
      <c r="F33" s="7">
        <v>20000</v>
      </c>
    </row>
    <row r="34" spans="1:6" ht="24.75" customHeight="1" x14ac:dyDescent="0.25">
      <c r="A34" s="25" t="s">
        <v>39</v>
      </c>
      <c r="B34" s="10" t="s">
        <v>12</v>
      </c>
      <c r="C34" s="24">
        <v>112504558</v>
      </c>
      <c r="D34" s="10" t="s">
        <v>131</v>
      </c>
      <c r="E34" s="10" t="s">
        <v>174</v>
      </c>
      <c r="F34" s="20">
        <v>15000</v>
      </c>
    </row>
    <row r="35" spans="1:6" ht="42" customHeight="1" x14ac:dyDescent="0.25">
      <c r="A35" s="49" t="s">
        <v>198</v>
      </c>
      <c r="B35" s="50"/>
      <c r="C35" s="50"/>
      <c r="D35" s="50"/>
      <c r="E35" s="50"/>
      <c r="F35" s="51"/>
    </row>
    <row r="36" spans="1:6" ht="30" x14ac:dyDescent="0.25">
      <c r="A36" s="25" t="s">
        <v>37</v>
      </c>
      <c r="B36" s="4" t="s">
        <v>9</v>
      </c>
      <c r="C36" s="6">
        <v>87470373</v>
      </c>
      <c r="D36" s="4" t="s">
        <v>98</v>
      </c>
      <c r="E36" s="26" t="s">
        <v>146</v>
      </c>
      <c r="F36" s="7">
        <v>11000</v>
      </c>
    </row>
    <row r="37" spans="1:6" ht="30" x14ac:dyDescent="0.25">
      <c r="A37" s="25" t="s">
        <v>40</v>
      </c>
      <c r="B37" s="4" t="s">
        <v>9</v>
      </c>
      <c r="C37" s="6">
        <v>73796948</v>
      </c>
      <c r="D37" s="4" t="s">
        <v>100</v>
      </c>
      <c r="E37" s="26" t="s">
        <v>147</v>
      </c>
      <c r="F37" s="7">
        <v>11000</v>
      </c>
    </row>
    <row r="38" spans="1:6" x14ac:dyDescent="0.25">
      <c r="A38" s="25" t="s">
        <v>41</v>
      </c>
      <c r="B38" s="4" t="s">
        <v>12</v>
      </c>
      <c r="C38" s="6">
        <v>29152755</v>
      </c>
      <c r="D38" s="4" t="s">
        <v>101</v>
      </c>
      <c r="E38" s="26" t="s">
        <v>148</v>
      </c>
      <c r="F38" s="7">
        <v>15000</v>
      </c>
    </row>
    <row r="39" spans="1:6" ht="30" x14ac:dyDescent="0.25">
      <c r="A39" s="25" t="s">
        <v>42</v>
      </c>
      <c r="B39" s="4" t="s">
        <v>12</v>
      </c>
      <c r="C39" s="6">
        <v>79882595</v>
      </c>
      <c r="D39" s="4" t="s">
        <v>102</v>
      </c>
      <c r="E39" s="26" t="s">
        <v>149</v>
      </c>
      <c r="F39" s="7">
        <v>17000</v>
      </c>
    </row>
    <row r="40" spans="1:6" ht="30" x14ac:dyDescent="0.25">
      <c r="A40" s="25" t="s">
        <v>43</v>
      </c>
      <c r="B40" s="4" t="s">
        <v>12</v>
      </c>
      <c r="C40" s="6">
        <v>5455324</v>
      </c>
      <c r="D40" s="4" t="s">
        <v>103</v>
      </c>
      <c r="E40" s="26" t="s">
        <v>150</v>
      </c>
      <c r="F40" s="7">
        <v>20000</v>
      </c>
    </row>
    <row r="41" spans="1:6" ht="30" x14ac:dyDescent="0.25">
      <c r="A41" s="25" t="s">
        <v>44</v>
      </c>
      <c r="B41" s="4" t="s">
        <v>12</v>
      </c>
      <c r="C41" s="6">
        <v>107956454</v>
      </c>
      <c r="D41" s="4" t="s">
        <v>104</v>
      </c>
      <c r="E41" s="26" t="s">
        <v>151</v>
      </c>
      <c r="F41" s="7">
        <v>18000</v>
      </c>
    </row>
    <row r="42" spans="1:6" ht="30" x14ac:dyDescent="0.25">
      <c r="A42" s="25" t="s">
        <v>45</v>
      </c>
      <c r="B42" s="4" t="s">
        <v>9</v>
      </c>
      <c r="C42" s="6">
        <v>93673272</v>
      </c>
      <c r="D42" s="4" t="s">
        <v>105</v>
      </c>
      <c r="E42" s="26" t="s">
        <v>152</v>
      </c>
      <c r="F42" s="7">
        <v>11000</v>
      </c>
    </row>
    <row r="43" spans="1:6" x14ac:dyDescent="0.25">
      <c r="A43" s="25" t="s">
        <v>139</v>
      </c>
      <c r="B43" s="4" t="s">
        <v>12</v>
      </c>
      <c r="C43" s="6">
        <v>80097197</v>
      </c>
      <c r="D43" s="4" t="s">
        <v>106</v>
      </c>
      <c r="E43" s="26" t="s">
        <v>153</v>
      </c>
      <c r="F43" s="7">
        <v>12000</v>
      </c>
    </row>
    <row r="44" spans="1:6" ht="30" x14ac:dyDescent="0.25">
      <c r="A44" s="25" t="s">
        <v>48</v>
      </c>
      <c r="B44" s="4" t="s">
        <v>12</v>
      </c>
      <c r="C44" s="6">
        <v>68010265</v>
      </c>
      <c r="D44" s="4" t="s">
        <v>107</v>
      </c>
      <c r="E44" s="26" t="s">
        <v>154</v>
      </c>
      <c r="F44" s="7">
        <v>20000</v>
      </c>
    </row>
    <row r="45" spans="1:6" ht="30" x14ac:dyDescent="0.25">
      <c r="A45" s="25" t="s">
        <v>33</v>
      </c>
      <c r="B45" s="4" t="s">
        <v>12</v>
      </c>
      <c r="C45" s="6">
        <v>75895374</v>
      </c>
      <c r="D45" s="4" t="s">
        <v>97</v>
      </c>
      <c r="E45" s="26" t="s">
        <v>145</v>
      </c>
      <c r="F45" s="7">
        <v>16000</v>
      </c>
    </row>
    <row r="46" spans="1:6" ht="30" x14ac:dyDescent="0.25">
      <c r="A46" s="25" t="s">
        <v>50</v>
      </c>
      <c r="B46" s="4" t="s">
        <v>12</v>
      </c>
      <c r="C46" s="6">
        <v>35821469</v>
      </c>
      <c r="D46" s="4" t="s">
        <v>108</v>
      </c>
      <c r="E46" s="26" t="s">
        <v>155</v>
      </c>
      <c r="F46" s="7">
        <v>11000</v>
      </c>
    </row>
    <row r="47" spans="1:6" ht="30" x14ac:dyDescent="0.25">
      <c r="A47" s="25" t="s">
        <v>51</v>
      </c>
      <c r="B47" s="4" t="s">
        <v>9</v>
      </c>
      <c r="C47" s="6">
        <v>56885288</v>
      </c>
      <c r="D47" s="4" t="s">
        <v>109</v>
      </c>
      <c r="E47" s="26" t="s">
        <v>156</v>
      </c>
      <c r="F47" s="7">
        <v>7000</v>
      </c>
    </row>
    <row r="48" spans="1:6" ht="30" x14ac:dyDescent="0.25">
      <c r="A48" s="25" t="s">
        <v>52</v>
      </c>
      <c r="B48" s="4" t="s">
        <v>12</v>
      </c>
      <c r="C48" s="6">
        <v>96077727</v>
      </c>
      <c r="D48" s="4" t="s">
        <v>110</v>
      </c>
      <c r="E48" s="26" t="s">
        <v>157</v>
      </c>
      <c r="F48" s="7">
        <v>14000</v>
      </c>
    </row>
    <row r="49" spans="1:6" ht="30" x14ac:dyDescent="0.25">
      <c r="A49" s="25" t="s">
        <v>61</v>
      </c>
      <c r="B49" s="4" t="s">
        <v>9</v>
      </c>
      <c r="C49" s="6">
        <v>305842056</v>
      </c>
      <c r="D49" s="4" t="s">
        <v>111</v>
      </c>
      <c r="E49" s="26" t="s">
        <v>158</v>
      </c>
      <c r="F49" s="7">
        <v>8000</v>
      </c>
    </row>
    <row r="50" spans="1:6" ht="30" x14ac:dyDescent="0.25">
      <c r="A50" s="25" t="s">
        <v>59</v>
      </c>
      <c r="B50" s="4" t="s">
        <v>9</v>
      </c>
      <c r="C50" s="6">
        <v>8156638</v>
      </c>
      <c r="D50" s="4" t="s">
        <v>113</v>
      </c>
      <c r="E50" s="26" t="s">
        <v>160</v>
      </c>
      <c r="F50" s="7">
        <v>9000</v>
      </c>
    </row>
    <row r="51" spans="1:6" ht="30" x14ac:dyDescent="0.25">
      <c r="A51" s="25" t="s">
        <v>140</v>
      </c>
      <c r="B51" s="4" t="s">
        <v>12</v>
      </c>
      <c r="C51" s="6">
        <v>41811437</v>
      </c>
      <c r="D51" s="4" t="s">
        <v>112</v>
      </c>
      <c r="E51" s="26" t="s">
        <v>159</v>
      </c>
      <c r="F51" s="7">
        <v>16000</v>
      </c>
    </row>
    <row r="52" spans="1:6" ht="33.75" customHeight="1" x14ac:dyDescent="0.25">
      <c r="A52" s="49" t="s">
        <v>196</v>
      </c>
      <c r="B52" s="50"/>
      <c r="C52" s="50"/>
      <c r="D52" s="50"/>
      <c r="E52" s="50"/>
      <c r="F52" s="51"/>
    </row>
    <row r="53" spans="1:6" ht="30" x14ac:dyDescent="0.25">
      <c r="A53" s="25" t="s">
        <v>54</v>
      </c>
      <c r="B53" s="4" t="s">
        <v>9</v>
      </c>
      <c r="C53" s="6">
        <v>101771703</v>
      </c>
      <c r="D53" s="4" t="s">
        <v>82</v>
      </c>
      <c r="E53" s="10" t="s">
        <v>164</v>
      </c>
      <c r="F53" s="7">
        <v>15000</v>
      </c>
    </row>
    <row r="54" spans="1:6" ht="30" x14ac:dyDescent="0.25">
      <c r="A54" s="25" t="s">
        <v>55</v>
      </c>
      <c r="B54" s="4" t="s">
        <v>12</v>
      </c>
      <c r="C54" s="6">
        <v>46948198</v>
      </c>
      <c r="D54" s="4" t="s">
        <v>83</v>
      </c>
      <c r="E54" s="9" t="s">
        <v>165</v>
      </c>
      <c r="F54" s="7">
        <v>21000</v>
      </c>
    </row>
    <row r="55" spans="1:6" ht="30" x14ac:dyDescent="0.25">
      <c r="A55" s="25" t="s">
        <v>63</v>
      </c>
      <c r="B55" s="4" t="s">
        <v>12</v>
      </c>
      <c r="C55" s="6">
        <v>88562557</v>
      </c>
      <c r="D55" s="4" t="s">
        <v>84</v>
      </c>
      <c r="E55" s="10" t="s">
        <v>166</v>
      </c>
      <c r="F55" s="7">
        <v>21000</v>
      </c>
    </row>
    <row r="56" spans="1:6" x14ac:dyDescent="0.25">
      <c r="A56" s="25" t="s">
        <v>47</v>
      </c>
      <c r="B56" s="4" t="s">
        <v>12</v>
      </c>
      <c r="C56" s="6">
        <v>12449881</v>
      </c>
      <c r="D56" s="4" t="s">
        <v>85</v>
      </c>
      <c r="E56" s="10" t="s">
        <v>163</v>
      </c>
      <c r="F56" s="7">
        <v>25000</v>
      </c>
    </row>
    <row r="59" spans="1:6" x14ac:dyDescent="0.25">
      <c r="E59" s="27"/>
    </row>
    <row r="60" spans="1:6" x14ac:dyDescent="0.25">
      <c r="E60" s="27"/>
    </row>
    <row r="61" spans="1:6" x14ac:dyDescent="0.25">
      <c r="E61" s="27"/>
    </row>
    <row r="62" spans="1:6" x14ac:dyDescent="0.25">
      <c r="E62" s="27"/>
    </row>
    <row r="63" spans="1:6" x14ac:dyDescent="0.25">
      <c r="E63" s="27"/>
    </row>
    <row r="64" spans="1:6" x14ac:dyDescent="0.25">
      <c r="E64" s="27"/>
    </row>
    <row r="65" spans="5:5" x14ac:dyDescent="0.25">
      <c r="E65" s="27"/>
    </row>
    <row r="66" spans="5:5" x14ac:dyDescent="0.25">
      <c r="E66" s="27"/>
    </row>
    <row r="67" spans="5:5" x14ac:dyDescent="0.25">
      <c r="E67" s="27"/>
    </row>
  </sheetData>
  <mergeCells count="5">
    <mergeCell ref="A22:F22"/>
    <mergeCell ref="A35:F35"/>
    <mergeCell ref="A13:F13"/>
    <mergeCell ref="A1:F1"/>
    <mergeCell ref="A52:F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2026</vt:lpstr>
      <vt:lpstr>Hoja1</vt:lpstr>
      <vt:lpstr>2026 (2)</vt:lpstr>
      <vt:lpstr>LISTADO DE PERSONAL</vt:lpstr>
      <vt:lpstr>'2026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2026-04-13T23:21:18Z</dcterms:modified>
</cp:coreProperties>
</file>