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5MAYO 2026\"/>
    </mc:Choice>
  </mc:AlternateContent>
  <xr:revisionPtr revIDLastSave="0" documentId="8_{7A95005E-CF4B-4854-8F71-6E157258D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definedNames>
    <definedName name="_xlnm.Print_Area" localSheetId="0">MAINDATA!$A$1:$AF$31</definedName>
  </definedNames>
  <calcPr calcId="191029"/>
</workbook>
</file>

<file path=xl/calcChain.xml><?xml version="1.0" encoding="utf-8"?>
<calcChain xmlns="http://schemas.openxmlformats.org/spreadsheetml/2006/main">
  <c r="W31" i="1" l="1"/>
  <c r="W30" i="1"/>
  <c r="W19" i="1"/>
  <c r="W14" i="1"/>
</calcChain>
</file>

<file path=xl/sharedStrings.xml><?xml version="1.0" encoding="utf-8"?>
<sst xmlns="http://schemas.openxmlformats.org/spreadsheetml/2006/main" count="234" uniqueCount="99">
  <si>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</si>
  <si>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</si>
  <si>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</si>
  <si>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</si>
  <si>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</si>
  <si>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</si>
  <si>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</si>
  <si>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</si>
  <si>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</si>
  <si>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</si>
  <si>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</si>
  <si>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</si>
  <si>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</si>
  <si>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</si>
  <si>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</si>
  <si>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</si>
  <si>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</si>
  <si>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</si>
  <si>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</si>
  <si>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</si>
  <si>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</si>
  <si>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</si>
  <si>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</si>
  <si>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</si>
  <si>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</si>
  <si>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</si>
  <si>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</si>
  <si>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</si>
  <si>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</si>
  <si>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</si>
  <si>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</si>
  <si>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</si>
  <si>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</si>
  <si>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2</t>
  </si>
  <si>
    <t>DEVENGADO PAGADO</t>
  </si>
  <si>
    <t/>
  </si>
  <si>
    <t xml:space="preserve">Personas individuales y jurídicas beneficiadas con títulos de derechos de propiedad intelectual 
</t>
  </si>
  <si>
    <t>013-004-0007</t>
  </si>
  <si>
    <t>54722101</t>
  </si>
  <si>
    <t xml:space="preserve">COJOLON XOC BERNARDO </t>
  </si>
  <si>
    <t>271</t>
  </si>
  <si>
    <t>COMPRA DIRECTA CON OFERTA ELECTRÓNICA (ART. 43 LCE INCISO B)</t>
  </si>
  <si>
    <t>Piso</t>
  </si>
  <si>
    <t>Ancho: 60 Centímetro(s); Color: Varios; Largo: 60 Centímetro(s); Material: Porcelanato;</t>
  </si>
  <si>
    <t>21/05/2026 19:02:24</t>
  </si>
  <si>
    <t>21/05/2026 19:08:21</t>
  </si>
  <si>
    <t>29/05/2026 13:00:41</t>
  </si>
  <si>
    <t>481</t>
  </si>
  <si>
    <t>482</t>
  </si>
  <si>
    <t>275</t>
  </si>
  <si>
    <t>Emboquillador (cizador)</t>
  </si>
  <si>
    <t>Material: A base de cemento, arena silice; Uso: Instalación de pisos y azulejos;</t>
  </si>
  <si>
    <t>1</t>
  </si>
  <si>
    <t>26434946</t>
  </si>
  <si>
    <t>MACROSISTEMAS  SOCIEDAD ANONIMA</t>
  </si>
  <si>
    <t>3</t>
  </si>
  <si>
    <t>328</t>
  </si>
  <si>
    <t>Computadora portátil</t>
  </si>
  <si>
    <t xml:space="preserve"> Capacidad de disco duro de estado sólido: 512 Gigabyte;  Memoria ram: 16 Gigabyte;  Sistema operativo: Con licenciamiento;  Tamaño de pantalla: 16 Pulgadas;  Tipo de pantalla: Ips; </t>
  </si>
  <si>
    <t>25/05/2026 07:48:43</t>
  </si>
  <si>
    <t>25/05/2026 09:03:10</t>
  </si>
  <si>
    <t>28/05/2026 19:47:52</t>
  </si>
  <si>
    <t>529</t>
  </si>
  <si>
    <t>530</t>
  </si>
  <si>
    <t xml:space="preserve"> Capacidad de disco duro de estado sólido: 512 Gigabyte;  Memoria ram: 16 Gigabyte;  Sistema operativo: Con licenciamiento;  Tamaño de pantalla: 16 Pulgadas;  Tipo de pantalla: Ips;  Velocidad de procesador: 4.6 GigaHercio; </t>
  </si>
  <si>
    <t>22949461</t>
  </si>
  <si>
    <t>CONSTRUCTORA MERIDA SOCIEDAD ANONIMA</t>
  </si>
  <si>
    <t>269</t>
  </si>
  <si>
    <t>Adhesivo piso sobre piso</t>
  </si>
  <si>
    <t xml:space="preserve"> Clase: Base de cemento; </t>
  </si>
  <si>
    <t>171</t>
  </si>
  <si>
    <t>26/05/2026 16:30:39</t>
  </si>
  <si>
    <t>26/05/2026 16:35:59</t>
  </si>
  <si>
    <t>28/05/2026 17:54:22</t>
  </si>
  <si>
    <t>606</t>
  </si>
  <si>
    <t>607</t>
  </si>
  <si>
    <t>9929290</t>
  </si>
  <si>
    <t>TELECOMUNICACIONES DE GUATEMALA  SOCIEDAD ANONIMA</t>
  </si>
  <si>
    <t>113</t>
  </si>
  <si>
    <t>26/05/2026 08:11:09</t>
  </si>
  <si>
    <t>26/05/2026 08:14:50</t>
  </si>
  <si>
    <t>28/05/2026 21:50:48</t>
  </si>
  <si>
    <t>585</t>
  </si>
  <si>
    <t>586</t>
  </si>
  <si>
    <t>26/05/2026 08:59:55</t>
  </si>
  <si>
    <t>26/05/2026 09:03:59</t>
  </si>
  <si>
    <t>28/05/2026 21:50:53</t>
  </si>
  <si>
    <t>587</t>
  </si>
  <si>
    <t>588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</si>
  <si>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</si>
  <si>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</si>
  <si>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</si>
  <si>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</si>
  <si>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</si>
  <si>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</si>
  <si>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CORRESPONDE AL MES DE:MAYO</t>
  </si>
  <si>
    <t>FECHA DE ACTUALIZACIÓN: 01/06/2026</t>
  </si>
  <si>
    <t>ARTÍCULO 10  NUMERAL 22 
COMPRAS DIRECTAS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</si>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</sst>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Q-100A]#,##0.00"/>
    <numFmt numFmtId="165" formatCode="[$Q-486]#,##0.00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5" fontId="0" fillId="0" borderId="0" xfId="0" applyNumberFormat="1">
      <alignment vertical="center"/>
    </xf>
    <xf numFmtId="0" fontId="2" fillId="0" borderId="0" xfId="0" applyFont="1">
      <alignment vertical="center"/>
    </xf>
    <xf numFmtId="165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workbookViewId="0">
      <selection activeCell="A9" sqref="A9:AA9"/>
    </sheetView>
  </sheetViews>
  <sheetFormatPr baseColWidth="10" defaultRowHeight="15"/>
  <cols>
    <col min="1" max="1" width="10" customWidth="1"/>
    <col min="2" max="2" width="10.85546875" style="8" customWidth="1"/>
    <col min="3" max="3" width="8.7109375" style="8" customWidth="1"/>
    <col min="4" max="4" width="4.85546875" style="8" customWidth="1"/>
    <col min="5" max="5" width="9.42578125" customWidth="1"/>
    <col min="6" max="6" width="8.85546875" customWidth="1"/>
    <col min="7" max="7" width="7.28515625" style="8" customWidth="1"/>
    <col min="9" max="9" width="17.42578125" style="7" customWidth="1"/>
    <col min="10" max="10" width="8.42578125" style="8" customWidth="1"/>
    <col min="11" max="11" width="9" style="8" customWidth="1"/>
    <col min="12" max="12" width="21.140625" style="7" customWidth="1"/>
    <col min="17" max="17" width="11.42578125" style="7"/>
    <col min="24" max="27" width="4.7109375" style="7" customWidth="1"/>
    <col min="28" max="28" width="5.42578125" customWidth="1"/>
    <col min="29" max="29" width="6.140625" customWidth="1"/>
    <col min="30" max="30" width="7" customWidth="1"/>
    <col min="31" max="31" width="10.85546875" style="7" customWidth="1"/>
    <col min="32" max="32" width="8.7109375" style="7" customWidth="1"/>
  </cols>
  <sheetData>
    <row r="1" spans="1:32">
      <c r="A1" s="1" t="s">
        <v>89</v>
      </c>
      <c r="B1" s="2"/>
      <c r="C1" s="3"/>
      <c r="D1" s="4"/>
      <c r="E1" s="2"/>
      <c r="F1" s="2"/>
      <c r="G1" s="5"/>
      <c r="H1" s="6"/>
    </row>
    <row r="2" spans="1:32">
      <c r="A2" s="9" t="s">
        <v>90</v>
      </c>
      <c r="B2" s="10"/>
      <c r="C2" s="11"/>
      <c r="D2" s="12"/>
      <c r="E2" s="10"/>
      <c r="F2" s="10"/>
      <c r="H2" s="13"/>
    </row>
    <row r="3" spans="1:32">
      <c r="A3" s="9" t="s">
        <v>91</v>
      </c>
      <c r="B3" s="10"/>
      <c r="C3" s="11"/>
      <c r="D3" s="12"/>
      <c r="E3" s="10"/>
      <c r="F3" s="10"/>
      <c r="H3" s="13"/>
    </row>
    <row r="4" spans="1:32">
      <c r="A4" s="9" t="s">
        <v>92</v>
      </c>
      <c r="B4" s="10"/>
      <c r="C4" s="11"/>
      <c r="D4" s="12"/>
      <c r="E4" s="10"/>
      <c r="F4" s="10"/>
      <c r="H4" s="13"/>
    </row>
    <row r="5" spans="1:32">
      <c r="A5" s="9" t="s">
        <v>93</v>
      </c>
      <c r="B5" s="10"/>
      <c r="C5" s="11"/>
      <c r="D5" s="12"/>
      <c r="E5" s="10"/>
      <c r="F5" s="10"/>
      <c r="H5" s="13"/>
    </row>
    <row r="6" spans="1:32">
      <c r="A6" s="9" t="s">
        <v>94</v>
      </c>
      <c r="B6" s="10"/>
      <c r="C6" s="11"/>
      <c r="D6" s="12"/>
      <c r="E6" s="10"/>
      <c r="F6" s="10"/>
      <c r="H6" s="13"/>
    </row>
    <row r="7" spans="1:32">
      <c r="A7" s="9" t="s">
        <v>96</v>
      </c>
      <c r="B7" s="10"/>
      <c r="C7" s="11"/>
      <c r="D7" s="12"/>
      <c r="E7" s="10"/>
      <c r="F7" s="10"/>
      <c r="H7" s="13"/>
    </row>
    <row r="8" spans="1:32" ht="15.75" thickBot="1">
      <c r="A8" s="14" t="s">
        <v>95</v>
      </c>
      <c r="B8" s="15"/>
      <c r="C8" s="16"/>
      <c r="D8" s="17"/>
      <c r="E8" s="15"/>
      <c r="F8" s="15"/>
      <c r="G8" s="18"/>
      <c r="H8" s="19"/>
    </row>
    <row r="9" spans="1:32" ht="57.95" customHeight="1">
      <c r="A9" s="26" t="s">
        <v>97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7"/>
      <c r="AC9" s="7"/>
      <c r="AE9"/>
      <c r="AF9"/>
    </row>
    <row r="10" spans="1:32" s="7" customFormat="1" ht="105">
      <c r="A10" s="20" t="s">
        <v>0</v>
      </c>
      <c r="B10" s="21" t="s">
        <v>1</v>
      </c>
      <c r="C10" s="21" t="s">
        <v>2</v>
      </c>
      <c r="D10" s="21" t="s">
        <v>3</v>
      </c>
      <c r="E10" s="20" t="s">
        <v>4</v>
      </c>
      <c r="F10" s="20" t="s">
        <v>5</v>
      </c>
      <c r="G10" s="21" t="s">
        <v>6</v>
      </c>
      <c r="H10" s="20" t="s">
        <v>7</v>
      </c>
      <c r="I10" s="20" t="s">
        <v>8</v>
      </c>
      <c r="J10" s="21" t="s">
        <v>9</v>
      </c>
      <c r="K10" s="21" t="s">
        <v>10</v>
      </c>
      <c r="L10" s="20" t="s">
        <v>11</v>
      </c>
      <c r="M10" s="20" t="s">
        <v>12</v>
      </c>
      <c r="N10" s="20" t="s">
        <v>13</v>
      </c>
      <c r="O10" s="20" t="s">
        <v>14</v>
      </c>
      <c r="P10" s="20" t="s">
        <v>15</v>
      </c>
      <c r="Q10" s="20" t="s">
        <v>16</v>
      </c>
      <c r="R10" s="20" t="s">
        <v>17</v>
      </c>
      <c r="S10" s="20" t="s">
        <v>18</v>
      </c>
      <c r="T10" s="20" t="s">
        <v>19</v>
      </c>
      <c r="U10" s="20" t="s">
        <v>20</v>
      </c>
      <c r="V10" s="22" t="s">
        <v>21</v>
      </c>
      <c r="W10" s="22" t="s">
        <v>22</v>
      </c>
      <c r="X10" s="20" t="s">
        <v>23</v>
      </c>
      <c r="Y10" s="20" t="s">
        <v>24</v>
      </c>
      <c r="Z10" s="20" t="s">
        <v>25</v>
      </c>
      <c r="AA10" s="20" t="s">
        <v>26</v>
      </c>
      <c r="AB10" s="21" t="s">
        <v>27</v>
      </c>
      <c r="AC10" s="21" t="s">
        <v>28</v>
      </c>
      <c r="AD10" s="20" t="s">
        <v>29</v>
      </c>
      <c r="AE10" s="20" t="s">
        <v>30</v>
      </c>
      <c r="AF10" s="20" t="s">
        <v>31</v>
      </c>
    </row>
    <row r="11" spans="1:32" ht="180">
      <c r="A11">
        <v>2026</v>
      </c>
      <c r="B11" s="8">
        <v>11130011</v>
      </c>
      <c r="C11" s="8">
        <v>103</v>
      </c>
      <c r="D11" s="8">
        <v>2078</v>
      </c>
      <c r="E11">
        <v>66366096</v>
      </c>
      <c r="F11">
        <v>66366131</v>
      </c>
      <c r="G11" s="8" t="s">
        <v>32</v>
      </c>
      <c r="H11" t="s">
        <v>38</v>
      </c>
      <c r="I11" s="7" t="s">
        <v>39</v>
      </c>
      <c r="J11" s="8" t="s">
        <v>33</v>
      </c>
      <c r="K11" s="8" t="s">
        <v>40</v>
      </c>
      <c r="L11" s="7" t="s">
        <v>41</v>
      </c>
      <c r="M11">
        <v>29951313</v>
      </c>
      <c r="N11">
        <v>49621</v>
      </c>
      <c r="O11">
        <v>58174</v>
      </c>
      <c r="P11" t="s">
        <v>42</v>
      </c>
      <c r="Q11" s="7" t="s">
        <v>43</v>
      </c>
      <c r="R11">
        <v>0</v>
      </c>
      <c r="S11">
        <v>0</v>
      </c>
      <c r="T11">
        <v>0</v>
      </c>
      <c r="U11">
        <v>450</v>
      </c>
      <c r="V11" s="23">
        <v>158.69999999999999</v>
      </c>
      <c r="W11" s="23">
        <v>71415</v>
      </c>
      <c r="X11" s="7" t="s">
        <v>44</v>
      </c>
      <c r="Y11" s="7" t="s">
        <v>45</v>
      </c>
      <c r="Z11" s="7" t="s">
        <v>46</v>
      </c>
      <c r="AA11" s="7" t="s">
        <v>34</v>
      </c>
      <c r="AB11" s="8" t="s">
        <v>47</v>
      </c>
      <c r="AC11" s="8" t="s">
        <v>48</v>
      </c>
      <c r="AD11">
        <v>9739</v>
      </c>
      <c r="AE11" s="7" t="s">
        <v>36</v>
      </c>
      <c r="AF11" s="7" t="s">
        <v>37</v>
      </c>
    </row>
    <row r="12" spans="1:32" ht="180">
      <c r="A12">
        <v>2026</v>
      </c>
      <c r="B12" s="8">
        <v>11130011</v>
      </c>
      <c r="C12" s="8">
        <v>103</v>
      </c>
      <c r="D12" s="8">
        <v>2078</v>
      </c>
      <c r="E12">
        <v>66366096</v>
      </c>
      <c r="F12">
        <v>66366131</v>
      </c>
      <c r="G12" s="8" t="s">
        <v>32</v>
      </c>
      <c r="H12" t="s">
        <v>38</v>
      </c>
      <c r="I12" s="7" t="s">
        <v>39</v>
      </c>
      <c r="J12" s="8" t="s">
        <v>33</v>
      </c>
      <c r="K12" s="8" t="s">
        <v>49</v>
      </c>
      <c r="L12" s="7" t="s">
        <v>41</v>
      </c>
      <c r="M12">
        <v>29951313</v>
      </c>
      <c r="N12">
        <v>34690</v>
      </c>
      <c r="O12">
        <v>38016</v>
      </c>
      <c r="P12" t="s">
        <v>50</v>
      </c>
      <c r="Q12" s="7" t="s">
        <v>51</v>
      </c>
      <c r="R12">
        <v>0</v>
      </c>
      <c r="S12">
        <v>0</v>
      </c>
      <c r="T12">
        <v>0</v>
      </c>
      <c r="U12">
        <v>35</v>
      </c>
      <c r="V12" s="23">
        <v>58.77</v>
      </c>
      <c r="W12" s="23">
        <v>2056.9499999999998</v>
      </c>
      <c r="X12" s="7" t="s">
        <v>44</v>
      </c>
      <c r="Y12" s="7" t="s">
        <v>45</v>
      </c>
      <c r="Z12" s="7" t="s">
        <v>46</v>
      </c>
      <c r="AA12" s="7" t="s">
        <v>34</v>
      </c>
      <c r="AB12" s="8" t="s">
        <v>47</v>
      </c>
      <c r="AC12" s="8" t="s">
        <v>48</v>
      </c>
      <c r="AD12">
        <v>9739</v>
      </c>
      <c r="AE12" s="7" t="s">
        <v>36</v>
      </c>
      <c r="AF12" s="7" t="s">
        <v>37</v>
      </c>
    </row>
    <row r="13" spans="1:32" ht="315">
      <c r="A13">
        <v>2026</v>
      </c>
      <c r="B13" s="8">
        <v>11130011</v>
      </c>
      <c r="C13" s="8">
        <v>103</v>
      </c>
      <c r="D13" s="8">
        <v>2109</v>
      </c>
      <c r="E13">
        <v>66395378</v>
      </c>
      <c r="F13">
        <v>66395451</v>
      </c>
      <c r="G13" s="8" t="s">
        <v>32</v>
      </c>
      <c r="H13" t="s">
        <v>53</v>
      </c>
      <c r="I13" s="7" t="s">
        <v>54</v>
      </c>
      <c r="J13" s="8" t="s">
        <v>55</v>
      </c>
      <c r="K13" s="8" t="s">
        <v>56</v>
      </c>
      <c r="L13" s="7" t="s">
        <v>41</v>
      </c>
      <c r="M13">
        <v>30074908</v>
      </c>
      <c r="N13">
        <v>181937</v>
      </c>
      <c r="O13">
        <v>212850</v>
      </c>
      <c r="P13" t="s">
        <v>57</v>
      </c>
      <c r="Q13" s="7" t="s">
        <v>58</v>
      </c>
      <c r="R13">
        <v>0</v>
      </c>
      <c r="S13">
        <v>0</v>
      </c>
      <c r="T13">
        <v>0</v>
      </c>
      <c r="U13">
        <v>1</v>
      </c>
      <c r="V13" s="23">
        <v>9714</v>
      </c>
      <c r="W13" s="23">
        <v>9714</v>
      </c>
      <c r="X13" s="7" t="s">
        <v>59</v>
      </c>
      <c r="Y13" s="7" t="s">
        <v>60</v>
      </c>
      <c r="Z13" s="7" t="s">
        <v>61</v>
      </c>
      <c r="AA13" s="7" t="s">
        <v>34</v>
      </c>
      <c r="AB13" t="s">
        <v>62</v>
      </c>
      <c r="AC13" t="s">
        <v>63</v>
      </c>
      <c r="AD13">
        <v>9739</v>
      </c>
      <c r="AE13" s="7" t="s">
        <v>36</v>
      </c>
      <c r="AF13" s="7" t="s">
        <v>37</v>
      </c>
    </row>
    <row r="14" spans="1:32">
      <c r="W14" s="23">
        <f>SUM(W11:W13)</f>
        <v>83185.95</v>
      </c>
    </row>
    <row r="15" spans="1:32" s="7" customFormat="1" ht="105">
      <c r="A15" s="20" t="s">
        <v>0</v>
      </c>
      <c r="B15" s="21" t="s">
        <v>1</v>
      </c>
      <c r="C15" s="21" t="s">
        <v>2</v>
      </c>
      <c r="D15" s="21" t="s">
        <v>3</v>
      </c>
      <c r="E15" s="20" t="s">
        <v>4</v>
      </c>
      <c r="F15" s="20" t="s">
        <v>5</v>
      </c>
      <c r="G15" s="21" t="s">
        <v>6</v>
      </c>
      <c r="H15" s="20" t="s">
        <v>7</v>
      </c>
      <c r="I15" s="20" t="s">
        <v>8</v>
      </c>
      <c r="J15" s="21" t="s">
        <v>9</v>
      </c>
      <c r="K15" s="21" t="s">
        <v>10</v>
      </c>
      <c r="L15" s="20" t="s">
        <v>11</v>
      </c>
      <c r="M15" s="20" t="s">
        <v>12</v>
      </c>
      <c r="N15" s="20" t="s">
        <v>13</v>
      </c>
      <c r="O15" s="20" t="s">
        <v>14</v>
      </c>
      <c r="P15" s="20" t="s">
        <v>15</v>
      </c>
      <c r="Q15" s="20" t="s">
        <v>16</v>
      </c>
      <c r="R15" s="20" t="s">
        <v>17</v>
      </c>
      <c r="S15" s="20" t="s">
        <v>18</v>
      </c>
      <c r="T15" s="20" t="s">
        <v>19</v>
      </c>
      <c r="U15" s="20" t="s">
        <v>20</v>
      </c>
      <c r="V15" s="22" t="s">
        <v>21</v>
      </c>
      <c r="W15" s="22" t="s">
        <v>22</v>
      </c>
      <c r="X15" s="20" t="s">
        <v>23</v>
      </c>
      <c r="Y15" s="20" t="s">
        <v>24</v>
      </c>
      <c r="Z15" s="20" t="s">
        <v>25</v>
      </c>
      <c r="AA15" s="20" t="s">
        <v>26</v>
      </c>
      <c r="AB15" s="21" t="s">
        <v>27</v>
      </c>
      <c r="AC15" s="21" t="s">
        <v>28</v>
      </c>
      <c r="AD15" s="20" t="s">
        <v>29</v>
      </c>
      <c r="AE15" s="20" t="s">
        <v>30</v>
      </c>
      <c r="AF15" s="20" t="s">
        <v>31</v>
      </c>
    </row>
    <row r="16" spans="1:32" ht="390">
      <c r="A16">
        <v>2026</v>
      </c>
      <c r="B16" s="8">
        <v>11130011</v>
      </c>
      <c r="C16" s="8">
        <v>103</v>
      </c>
      <c r="D16" s="8">
        <v>2109</v>
      </c>
      <c r="E16">
        <v>66395378</v>
      </c>
      <c r="F16">
        <v>66395451</v>
      </c>
      <c r="G16" s="8" t="s">
        <v>32</v>
      </c>
      <c r="H16" t="s">
        <v>53</v>
      </c>
      <c r="I16" s="7" t="s">
        <v>54</v>
      </c>
      <c r="J16" s="8" t="s">
        <v>55</v>
      </c>
      <c r="K16" s="8" t="s">
        <v>56</v>
      </c>
      <c r="L16" s="7" t="s">
        <v>41</v>
      </c>
      <c r="M16">
        <v>30074908</v>
      </c>
      <c r="N16">
        <v>169660</v>
      </c>
      <c r="O16">
        <v>198488</v>
      </c>
      <c r="P16" t="s">
        <v>57</v>
      </c>
      <c r="Q16" s="7" t="s">
        <v>64</v>
      </c>
      <c r="R16">
        <v>0</v>
      </c>
      <c r="S16">
        <v>0</v>
      </c>
      <c r="T16">
        <v>0</v>
      </c>
      <c r="U16">
        <v>2</v>
      </c>
      <c r="V16" s="23">
        <v>9948</v>
      </c>
      <c r="W16" s="23">
        <v>19896</v>
      </c>
      <c r="X16" s="7" t="s">
        <v>59</v>
      </c>
      <c r="Y16" s="7" t="s">
        <v>60</v>
      </c>
      <c r="Z16" s="7" t="s">
        <v>61</v>
      </c>
      <c r="AA16" s="7" t="s">
        <v>34</v>
      </c>
      <c r="AB16" t="s">
        <v>62</v>
      </c>
      <c r="AC16" t="s">
        <v>63</v>
      </c>
      <c r="AD16">
        <v>9739</v>
      </c>
      <c r="AE16" s="7" t="s">
        <v>36</v>
      </c>
      <c r="AF16" s="7" t="s">
        <v>37</v>
      </c>
    </row>
    <row r="17" spans="1:32" ht="180">
      <c r="A17">
        <v>2026</v>
      </c>
      <c r="B17" s="8">
        <v>11130011</v>
      </c>
      <c r="C17" s="8">
        <v>103</v>
      </c>
      <c r="D17" s="8">
        <v>2078</v>
      </c>
      <c r="E17">
        <v>66366096</v>
      </c>
      <c r="F17">
        <v>66366131</v>
      </c>
      <c r="G17" s="8" t="s">
        <v>32</v>
      </c>
      <c r="H17" t="s">
        <v>38</v>
      </c>
      <c r="I17" s="7" t="s">
        <v>39</v>
      </c>
      <c r="J17" s="8" t="s">
        <v>33</v>
      </c>
      <c r="K17" s="8" t="s">
        <v>67</v>
      </c>
      <c r="L17" s="7" t="s">
        <v>41</v>
      </c>
      <c r="M17">
        <v>29951313</v>
      </c>
      <c r="N17">
        <v>139798</v>
      </c>
      <c r="O17">
        <v>163308</v>
      </c>
      <c r="P17" t="s">
        <v>68</v>
      </c>
      <c r="Q17" s="7" t="s">
        <v>69</v>
      </c>
      <c r="R17">
        <v>0</v>
      </c>
      <c r="S17">
        <v>0</v>
      </c>
      <c r="T17">
        <v>0</v>
      </c>
      <c r="U17">
        <v>180</v>
      </c>
      <c r="V17" s="23">
        <v>77.77</v>
      </c>
      <c r="W17" s="23">
        <v>13998.6</v>
      </c>
      <c r="X17" s="7" t="s">
        <v>44</v>
      </c>
      <c r="Y17" s="7" t="s">
        <v>45</v>
      </c>
      <c r="Z17" s="7" t="s">
        <v>46</v>
      </c>
      <c r="AA17" s="7" t="s">
        <v>34</v>
      </c>
      <c r="AB17" t="s">
        <v>47</v>
      </c>
      <c r="AC17" t="s">
        <v>48</v>
      </c>
      <c r="AD17">
        <v>9739</v>
      </c>
      <c r="AE17" s="7" t="s">
        <v>36</v>
      </c>
      <c r="AF17" s="7" t="s">
        <v>37</v>
      </c>
    </row>
    <row r="18" spans="1:32" ht="180">
      <c r="A18">
        <v>2026</v>
      </c>
      <c r="B18" s="8">
        <v>11130011</v>
      </c>
      <c r="C18" s="8">
        <v>103</v>
      </c>
      <c r="D18" s="8">
        <v>2192</v>
      </c>
      <c r="E18">
        <v>66451613</v>
      </c>
      <c r="F18">
        <v>66451903</v>
      </c>
      <c r="G18" s="8" t="s">
        <v>32</v>
      </c>
      <c r="H18" t="s">
        <v>65</v>
      </c>
      <c r="I18" s="7" t="s">
        <v>66</v>
      </c>
      <c r="J18" s="8" t="s">
        <v>52</v>
      </c>
      <c r="K18" s="8" t="s">
        <v>70</v>
      </c>
      <c r="L18" s="7" t="s">
        <v>41</v>
      </c>
      <c r="M18">
        <v>30170532</v>
      </c>
      <c r="P18" t="s">
        <v>35</v>
      </c>
      <c r="Q18" s="7" t="s">
        <v>35</v>
      </c>
      <c r="R18">
        <v>0</v>
      </c>
      <c r="S18">
        <v>0</v>
      </c>
      <c r="T18">
        <v>0</v>
      </c>
      <c r="U18">
        <v>1</v>
      </c>
      <c r="V18" s="23">
        <v>88700</v>
      </c>
      <c r="W18" s="23">
        <v>88700</v>
      </c>
      <c r="X18" s="7" t="s">
        <v>71</v>
      </c>
      <c r="Y18" s="7" t="s">
        <v>72</v>
      </c>
      <c r="Z18" s="7" t="s">
        <v>73</v>
      </c>
      <c r="AA18" s="7" t="s">
        <v>34</v>
      </c>
      <c r="AB18" t="s">
        <v>74</v>
      </c>
      <c r="AC18" t="s">
        <v>75</v>
      </c>
      <c r="AD18">
        <v>9739</v>
      </c>
      <c r="AE18" s="7" t="s">
        <v>36</v>
      </c>
      <c r="AF18" s="7" t="s">
        <v>37</v>
      </c>
    </row>
    <row r="19" spans="1:32">
      <c r="W19" s="23">
        <f>SUM(W16:W18)</f>
        <v>122594.6</v>
      </c>
    </row>
    <row r="27" spans="1:32" s="7" customFormat="1" ht="105">
      <c r="A27" s="20" t="s">
        <v>0</v>
      </c>
      <c r="B27" s="21" t="s">
        <v>1</v>
      </c>
      <c r="C27" s="21" t="s">
        <v>2</v>
      </c>
      <c r="D27" s="21" t="s">
        <v>3</v>
      </c>
      <c r="E27" s="20" t="s">
        <v>4</v>
      </c>
      <c r="F27" s="20" t="s">
        <v>5</v>
      </c>
      <c r="G27" s="21" t="s">
        <v>6</v>
      </c>
      <c r="H27" s="20" t="s">
        <v>7</v>
      </c>
      <c r="I27" s="20" t="s">
        <v>8</v>
      </c>
      <c r="J27" s="21" t="s">
        <v>9</v>
      </c>
      <c r="K27" s="21" t="s">
        <v>10</v>
      </c>
      <c r="L27" s="20" t="s">
        <v>11</v>
      </c>
      <c r="M27" s="20" t="s">
        <v>12</v>
      </c>
      <c r="N27" s="20" t="s">
        <v>13</v>
      </c>
      <c r="O27" s="20" t="s">
        <v>14</v>
      </c>
      <c r="P27" s="20" t="s">
        <v>15</v>
      </c>
      <c r="Q27" s="20" t="s">
        <v>16</v>
      </c>
      <c r="R27" s="20" t="s">
        <v>17</v>
      </c>
      <c r="S27" s="20" t="s">
        <v>18</v>
      </c>
      <c r="T27" s="20" t="s">
        <v>19</v>
      </c>
      <c r="U27" s="20" t="s">
        <v>20</v>
      </c>
      <c r="V27" s="22" t="s">
        <v>21</v>
      </c>
      <c r="W27" s="22" t="s">
        <v>22</v>
      </c>
      <c r="X27" s="20" t="s">
        <v>23</v>
      </c>
      <c r="Y27" s="20" t="s">
        <v>24</v>
      </c>
      <c r="Z27" s="20" t="s">
        <v>25</v>
      </c>
      <c r="AA27" s="20" t="s">
        <v>26</v>
      </c>
      <c r="AB27" s="21" t="s">
        <v>27</v>
      </c>
      <c r="AC27" s="21" t="s">
        <v>28</v>
      </c>
      <c r="AD27" s="20" t="s">
        <v>29</v>
      </c>
      <c r="AE27" s="20" t="s">
        <v>30</v>
      </c>
      <c r="AF27" s="20" t="s">
        <v>31</v>
      </c>
    </row>
    <row r="28" spans="1:32" ht="180">
      <c r="A28">
        <v>2026</v>
      </c>
      <c r="B28" s="8">
        <v>11130011</v>
      </c>
      <c r="C28" s="8">
        <v>103</v>
      </c>
      <c r="D28" s="8">
        <v>2159</v>
      </c>
      <c r="E28">
        <v>66426187</v>
      </c>
      <c r="F28">
        <v>66426400</v>
      </c>
      <c r="G28" s="8" t="s">
        <v>32</v>
      </c>
      <c r="H28" t="s">
        <v>76</v>
      </c>
      <c r="I28" s="7" t="s">
        <v>77</v>
      </c>
      <c r="J28" s="8" t="s">
        <v>52</v>
      </c>
      <c r="K28" s="8" t="s">
        <v>78</v>
      </c>
      <c r="L28" s="7" t="s">
        <v>41</v>
      </c>
      <c r="M28">
        <v>26901234</v>
      </c>
      <c r="P28" t="s">
        <v>35</v>
      </c>
      <c r="Q28" s="7" t="s">
        <v>35</v>
      </c>
      <c r="R28">
        <v>0</v>
      </c>
      <c r="S28">
        <v>0</v>
      </c>
      <c r="T28">
        <v>0</v>
      </c>
      <c r="U28">
        <v>1</v>
      </c>
      <c r="V28" s="23">
        <v>4080</v>
      </c>
      <c r="W28" s="23">
        <v>4080</v>
      </c>
      <c r="X28" s="7" t="s">
        <v>79</v>
      </c>
      <c r="Y28" s="7" t="s">
        <v>80</v>
      </c>
      <c r="Z28" s="7" t="s">
        <v>81</v>
      </c>
      <c r="AA28" s="7" t="s">
        <v>34</v>
      </c>
      <c r="AB28" t="s">
        <v>82</v>
      </c>
      <c r="AC28" t="s">
        <v>83</v>
      </c>
      <c r="AD28">
        <v>9739</v>
      </c>
      <c r="AE28" s="7" t="s">
        <v>36</v>
      </c>
      <c r="AF28" s="7" t="s">
        <v>37</v>
      </c>
    </row>
    <row r="29" spans="1:32" ht="180">
      <c r="A29">
        <v>2026</v>
      </c>
      <c r="B29" s="8">
        <v>11130011</v>
      </c>
      <c r="C29" s="8">
        <v>103</v>
      </c>
      <c r="D29" s="8">
        <v>2160</v>
      </c>
      <c r="E29">
        <v>66428148</v>
      </c>
      <c r="F29">
        <v>66428324</v>
      </c>
      <c r="G29" s="8" t="s">
        <v>32</v>
      </c>
      <c r="H29" t="s">
        <v>76</v>
      </c>
      <c r="I29" s="7" t="s">
        <v>77</v>
      </c>
      <c r="J29" s="8" t="s">
        <v>52</v>
      </c>
      <c r="K29" s="8" t="s">
        <v>78</v>
      </c>
      <c r="L29" s="7" t="s">
        <v>41</v>
      </c>
      <c r="M29">
        <v>26884992</v>
      </c>
      <c r="P29" t="s">
        <v>35</v>
      </c>
      <c r="Q29" s="7" t="s">
        <v>35</v>
      </c>
      <c r="R29">
        <v>0</v>
      </c>
      <c r="S29">
        <v>0</v>
      </c>
      <c r="T29">
        <v>0</v>
      </c>
      <c r="U29">
        <v>1</v>
      </c>
      <c r="V29" s="23">
        <v>4300</v>
      </c>
      <c r="W29" s="23">
        <v>4300</v>
      </c>
      <c r="X29" s="7" t="s">
        <v>84</v>
      </c>
      <c r="Y29" s="7" t="s">
        <v>85</v>
      </c>
      <c r="Z29" s="7" t="s">
        <v>86</v>
      </c>
      <c r="AA29" s="7" t="s">
        <v>34</v>
      </c>
      <c r="AB29" t="s">
        <v>87</v>
      </c>
      <c r="AC29" t="s">
        <v>88</v>
      </c>
      <c r="AD29">
        <v>9739</v>
      </c>
      <c r="AE29" s="7" t="s">
        <v>36</v>
      </c>
      <c r="AF29" s="7" t="s">
        <v>37</v>
      </c>
    </row>
    <row r="30" spans="1:32">
      <c r="W30" s="23">
        <f>SUM(W28:W29)</f>
        <v>8380</v>
      </c>
    </row>
    <row r="31" spans="1:32">
      <c r="V31" s="24" t="s">
        <v>98</v>
      </c>
      <c r="W31" s="25">
        <f>+W30+W19+W14</f>
        <v>214160.55</v>
      </c>
    </row>
  </sheetData>
  <mergeCells count="1">
    <mergeCell ref="A9:AA9"/>
  </mergeCells>
  <pageMargins left="0.74803149606299213" right="0.74803149606299213" top="0.98425196850393704" bottom="0.98425196850393704" header="0.51181102362204722" footer="0.51181102362204722"/>
  <pageSetup paperSize="5" scale="50" orientation="landscape" horizontalDpi="0" verticalDpi="0" r:id="rId1"/>
  <ignoredErrors>
    <ignoredError sqref="H28:H29 J28:K29 J11:K13 H11:H13 J16:K18 H16:H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2026-06-01T20:54:06Z</cp:lastPrinted>
  <dcterms:created xsi:type="dcterms:W3CDTF">2026-06-01T20:42:33Z</dcterms:created>
  <dcterms:modified xsi:type="dcterms:W3CDTF">2026-06-08T21:57:02Z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558BEBAE9D724BBD880F36C696F4A166_13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