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varodriguezr\Desktop\MINECO\Nomina 2026\03 Informacion UIP\05 Mayo\"/>
    </mc:Choice>
  </mc:AlternateContent>
  <xr:revisionPtr revIDLastSave="0" documentId="13_ncr:1_{99B4DB1F-BEB2-4739-9A55-20355710790E}" xr6:coauthVersionLast="47" xr6:coauthVersionMax="47" xr10:uidLastSave="{00000000-0000-0000-0000-000000000000}"/>
  <bookViews>
    <workbookView xWindow="-120" yWindow="-120" windowWidth="51840" windowHeight="21120" xr2:uid="{00000000-000D-0000-FFFF-FFFF00000000}"/>
  </bookViews>
  <sheets>
    <sheet name="Hoja1" sheetId="1" r:id="rId1"/>
  </sheets>
  <definedNames>
    <definedName name="_xlnm.Print_Area" localSheetId="0">Hoja1!$A$1:$K$27</definedName>
    <definedName name="_xlnm.Print_Titles" localSheetId="0">Hoja1!$1:$7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4" i="1" l="1"/>
  <c r="I24" i="1"/>
  <c r="H24" i="1"/>
  <c r="G24" i="1"/>
  <c r="F24" i="1"/>
  <c r="K11" i="1"/>
  <c r="K18" i="1"/>
  <c r="K19" i="1"/>
  <c r="K20" i="1"/>
  <c r="K21" i="1"/>
  <c r="E24" i="1"/>
  <c r="K9" i="1" l="1"/>
  <c r="K10" i="1"/>
  <c r="K12" i="1"/>
  <c r="K13" i="1"/>
  <c r="K14" i="1"/>
  <c r="K15" i="1"/>
  <c r="K16" i="1"/>
  <c r="K17" i="1"/>
  <c r="K22" i="1"/>
  <c r="K23" i="1"/>
  <c r="K8" i="1" l="1"/>
  <c r="K24" i="1" s="1"/>
</calcChain>
</file>

<file path=xl/sharedStrings.xml><?xml version="1.0" encoding="utf-8"?>
<sst xmlns="http://schemas.openxmlformats.org/spreadsheetml/2006/main" count="47" uniqueCount="42">
  <si>
    <t>No.</t>
  </si>
  <si>
    <t>NOMBRE</t>
  </si>
  <si>
    <t>NOMBRE PUESTO</t>
  </si>
  <si>
    <t>DEVENGADO</t>
  </si>
  <si>
    <t>B PROFESIO</t>
  </si>
  <si>
    <t>BN 66-2000 TEM</t>
  </si>
  <si>
    <t>TOTAL INGRESOS</t>
  </si>
  <si>
    <t>RENGLON 021</t>
  </si>
  <si>
    <t>MES DE PAGO</t>
  </si>
  <si>
    <t>MINISTERIO DE ECONOMIA</t>
  </si>
  <si>
    <t>TOTAL</t>
  </si>
  <si>
    <t>BOALM</t>
  </si>
  <si>
    <t>BOTRANS</t>
  </si>
  <si>
    <t>Nómina mensual de salarios correspondiente al mes de mayo 2026</t>
  </si>
  <si>
    <t>CINDY CAROLINA  MARTINEZ VASQUEZ</t>
  </si>
  <si>
    <t>CARLOS ENRIQUE  MORALES AQUINO</t>
  </si>
  <si>
    <t>KEVIN STEVE  MARTINEZ LEMUS</t>
  </si>
  <si>
    <t>SUPERVISOR DE PROGRAMAS Y PROYECTOS FINANCIEROS</t>
  </si>
  <si>
    <t>PROFESIONAL DE ADQUISICIONES Y CONTRATACIONES</t>
  </si>
  <si>
    <t>ANALISTA DE CONTABILIDAD</t>
  </si>
  <si>
    <t>PROFESIONAL ADMINISTRATIVO</t>
  </si>
  <si>
    <t>ASISTENTE ADMINISTRATIVO Y FINANCIERO</t>
  </si>
  <si>
    <t>ANALISTA DE ADQUISICIONES Y CONTRATACIONES</t>
  </si>
  <si>
    <t>AUXILIAR ADMINISTRATIVO</t>
  </si>
  <si>
    <t>ANALISTA ADMINISTRATIVO</t>
  </si>
  <si>
    <t>ANALISTA DE PRESUPUESTO</t>
  </si>
  <si>
    <t>ANALISTA DE TECNOLOGÍAS DE LA INFORMACIÓN</t>
  </si>
  <si>
    <t>BONIF. PROFESIONAL</t>
  </si>
  <si>
    <t>CARLOS ESTUARDO GODOY BURBANO</t>
  </si>
  <si>
    <t>JUAN JOSE CABRERA SANCHEZ</t>
  </si>
  <si>
    <t>EVELIN JAZMINI PAZ DE CASTRO</t>
  </si>
  <si>
    <t>JORGE MARIO ANDRADE FAJARDO</t>
  </si>
  <si>
    <t>FATIMA SABRINA MARTINEZ CHEVEZ</t>
  </si>
  <si>
    <t>JACQUELINE BEATRIZ ESTRADA FLORES</t>
  </si>
  <si>
    <t>MIGUEL ANGEL EDELMANN RECINOS</t>
  </si>
  <si>
    <t>ANA LUCIA CERRITOS FAJARDO</t>
  </si>
  <si>
    <t>BYRON RUBEN SANDOVAL SALAZAR</t>
  </si>
  <si>
    <t>ALAN EDUARDO QUIÑONEZ FLORIAN</t>
  </si>
  <si>
    <t>MARCO FRANCISCO ARRECIS VILLAGRAN</t>
  </si>
  <si>
    <t>CARLOS FERNANDO FIGUEROA OSORIO</t>
  </si>
  <si>
    <t>ENCARGADO DE SUPERVISION Y SEGUIMIENTO</t>
  </si>
  <si>
    <t>ERVIN REGINALDO BARTOLON AJPACAJA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</si>
</sst>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Q&quot;* #,##0.00_-;\-&quot;Q&quot;* #,##0.00_-;_-&quot;Q&quot;* &quot;-&quot;??_-;_-@_-"/>
    <numFmt numFmtId="43" formatCode="_-* #,##0.00_-;\-* #,##0.00_-;_-* &quot;-&quot;??_-;_-@_-"/>
  </numFmts>
  <fonts count="12" x14ac:knownFonts="1">
    <font>
      <sz val="11"/>
      <color theme="1"/>
      <name val="Calibri"/>
      <family val="2"/>
      <scheme val="minor"/>
    </font>
    <font>
      <b/>
      <sz val="12"/>
      <color theme="1"/>
      <name val="Candara"/>
      <family val="2"/>
    </font>
    <font>
      <sz val="12"/>
      <color theme="1"/>
      <name val="Candara"/>
      <family val="2"/>
    </font>
    <font>
      <b/>
      <sz val="14"/>
      <color theme="1"/>
      <name val="Candara"/>
      <family val="2"/>
    </font>
    <font>
      <sz val="11"/>
      <color theme="1"/>
      <name val="Candara"/>
      <family val="2"/>
    </font>
    <font>
      <b/>
      <sz val="11"/>
      <color theme="1"/>
      <name val="Candara"/>
      <family val="2"/>
    </font>
    <font>
      <b/>
      <sz val="11"/>
      <color theme="1"/>
      <name val="Calibri"/>
      <family val="2"/>
      <scheme val="minor"/>
    </font>
    <font>
      <b/>
      <sz val="9"/>
      <color theme="0"/>
      <name val="Candara"/>
      <family val="2"/>
    </font>
    <font>
      <sz val="11"/>
      <color theme="1"/>
      <name val="Calibri"/>
      <family val="2"/>
      <scheme val="minor"/>
    </font>
    <font>
      <b/>
      <sz val="9"/>
      <color theme="0"/>
      <name val="Calibri Light"/>
      <family val="2"/>
      <scheme val="major"/>
    </font>
    <font>
      <sz val="12"/>
      <color theme="1"/>
      <name val="Calibri Light"/>
      <family val="2"/>
      <scheme val="major"/>
    </font>
    <font>
      <b/>
      <sz val="11"/>
      <color theme="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theme="0"/>
      </right>
      <top style="medium">
        <color indexed="64"/>
      </top>
      <bottom style="medium">
        <color indexed="64"/>
      </bottom>
      <diagonal/>
    </border>
    <border>
      <left style="medium">
        <color theme="0"/>
      </left>
      <right style="medium">
        <color theme="0"/>
      </right>
      <top style="medium">
        <color indexed="64"/>
      </top>
      <bottom/>
      <diagonal/>
    </border>
    <border>
      <left style="medium">
        <color theme="0"/>
      </left>
      <right style="medium">
        <color theme="0"/>
      </right>
      <top style="medium">
        <color indexed="64"/>
      </top>
      <bottom style="medium">
        <color indexed="64"/>
      </bottom>
      <diagonal/>
    </border>
    <border>
      <left style="medium">
        <color theme="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theme="0"/>
      </left>
      <right style="thin">
        <color auto="1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27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/>
    <xf numFmtId="0" fontId="4" fillId="0" borderId="2" xfId="0" applyFont="1" applyBorder="1" applyAlignment="1">
      <alignment horizontal="center"/>
    </xf>
    <xf numFmtId="44" fontId="6" fillId="0" borderId="2" xfId="0" applyNumberFormat="1" applyFont="1" applyBorder="1"/>
    <xf numFmtId="0" fontId="0" fillId="0" borderId="1" xfId="0" applyBorder="1" applyAlignment="1">
      <alignment vertical="top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17" fontId="0" fillId="0" borderId="2" xfId="0" applyNumberFormat="1" applyBorder="1" applyAlignment="1">
      <alignment horizontal="center" vertical="center"/>
    </xf>
    <xf numFmtId="43" fontId="0" fillId="0" borderId="2" xfId="1" applyFont="1" applyBorder="1"/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10" fillId="0" borderId="0" xfId="0" applyFont="1"/>
    <xf numFmtId="43" fontId="11" fillId="2" borderId="5" xfId="0" applyNumberFormat="1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43" fontId="7" fillId="2" borderId="5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17" fontId="0" fillId="0" borderId="1" xfId="0" applyNumberFormat="1" applyBorder="1" applyAlignment="1">
      <alignment horizontal="center" vertical="center"/>
    </xf>
    <xf numFmtId="43" fontId="0" fillId="0" borderId="1" xfId="1" applyFont="1" applyBorder="1"/>
    <xf numFmtId="44" fontId="6" fillId="0" borderId="1" xfId="0" applyNumberFormat="1" applyFont="1" applyBorder="1"/>
    <xf numFmtId="43" fontId="11" fillId="2" borderId="7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120650</xdr:colOff>
      <xdr:row>0</xdr:row>
      <xdr:rowOff>107950</xdr:rowOff>
    </xdr:from>
    <xdr:to>
      <xdr:col>1</xdr:col>
      <xdr:colOff>2749550</xdr:colOff>
      <xdr:row>4</xdr:row>
      <xdr:rowOff>215900</xdr:rowOff>
    </xdr:to>
    <xdr:pic>
      <xdr:nvPicPr>
        <xdr:cNvPr id="3" name="Imagen 2" descr="D:\Users\erloyesn\Documents\LOGOTIPO MINECO 2024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650" y="107950"/>
          <a:ext cx="2940050" cy="971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4"/>
  <sheetViews>
    <sheetView tabSelected="1" view="pageBreakPreview" zoomScaleNormal="100" zoomScaleSheetLayoutView="100" workbookViewId="0"/>
  </sheetViews>
  <sheetFormatPr baseColWidth="10" defaultColWidth="11.42578125" defaultRowHeight="15.75" x14ac:dyDescent="0.25"/>
  <cols>
    <col min="1" max="1" width="4.42578125" style="2" customWidth="1"/>
    <col min="2" max="2" width="55.140625" style="2" bestFit="1" customWidth="1"/>
    <col min="3" max="3" width="52.5703125" style="2" customWidth="1"/>
    <col min="4" max="4" width="11.42578125" style="2" bestFit="1" customWidth="1"/>
    <col min="5" max="5" width="14.140625" style="2" bestFit="1" customWidth="1"/>
    <col min="6" max="8" width="11.5703125" style="2" customWidth="1"/>
    <col min="9" max="10" width="11.5703125" style="2" bestFit="1" customWidth="1"/>
    <col min="11" max="11" width="14.140625" style="1" bestFit="1" customWidth="1"/>
    <col min="12" max="16384" width="11.42578125" style="2"/>
  </cols>
  <sheetData>
    <row r="1" spans="1:11" x14ac:dyDescent="0.25">
      <c r="A1" s="1"/>
    </row>
    <row r="2" spans="1:11" x14ac:dyDescent="0.25">
      <c r="A2" s="1"/>
    </row>
    <row r="3" spans="1:11" ht="18.75" x14ac:dyDescent="0.25">
      <c r="A3" s="26" t="s">
        <v>13</v>
      </c>
      <c r="B3" s="26"/>
      <c r="C3" s="26"/>
      <c r="D3" s="26"/>
      <c r="E3" s="26"/>
      <c r="F3" s="26"/>
      <c r="G3" s="26"/>
      <c r="H3" s="26"/>
      <c r="I3" s="26"/>
      <c r="J3" s="26"/>
      <c r="K3" s="26"/>
    </row>
    <row r="4" spans="1:11" ht="18.75" x14ac:dyDescent="0.25">
      <c r="A4" s="26" t="s">
        <v>9</v>
      </c>
      <c r="B4" s="26"/>
      <c r="C4" s="26"/>
      <c r="D4" s="26"/>
      <c r="E4" s="26"/>
      <c r="F4" s="26"/>
      <c r="G4" s="26"/>
      <c r="H4" s="26"/>
      <c r="I4" s="26"/>
      <c r="J4" s="26"/>
      <c r="K4" s="26"/>
    </row>
    <row r="5" spans="1:11" ht="18.75" x14ac:dyDescent="0.25">
      <c r="A5" s="26" t="s">
        <v>7</v>
      </c>
      <c r="B5" s="26"/>
      <c r="C5" s="26"/>
      <c r="D5" s="26"/>
      <c r="E5" s="26"/>
      <c r="F5" s="26"/>
      <c r="G5" s="26"/>
      <c r="H5" s="26"/>
      <c r="I5" s="26"/>
      <c r="J5" s="26"/>
      <c r="K5" s="26"/>
    </row>
    <row r="6" spans="1:11" ht="16.5" thickBot="1" x14ac:dyDescent="0.3">
      <c r="A6" s="1"/>
      <c r="B6" s="3"/>
      <c r="C6" s="3"/>
      <c r="D6" s="3"/>
      <c r="E6" s="3"/>
      <c r="F6" s="3"/>
      <c r="G6" s="3"/>
      <c r="H6" s="3"/>
      <c r="I6" s="3"/>
      <c r="J6" s="3"/>
      <c r="K6" s="4"/>
    </row>
    <row r="7" spans="1:11" ht="24.75" thickBot="1" x14ac:dyDescent="0.3">
      <c r="A7" s="8" t="s">
        <v>0</v>
      </c>
      <c r="B7" s="9" t="s">
        <v>1</v>
      </c>
      <c r="C7" s="9" t="s">
        <v>2</v>
      </c>
      <c r="D7" s="10" t="s">
        <v>8</v>
      </c>
      <c r="E7" s="20" t="s">
        <v>3</v>
      </c>
      <c r="F7" s="20" t="s">
        <v>4</v>
      </c>
      <c r="G7" s="20" t="s">
        <v>5</v>
      </c>
      <c r="H7" s="20" t="s">
        <v>11</v>
      </c>
      <c r="I7" s="20" t="s">
        <v>27</v>
      </c>
      <c r="J7" s="20" t="s">
        <v>12</v>
      </c>
      <c r="K7" s="11" t="s">
        <v>6</v>
      </c>
    </row>
    <row r="8" spans="1:11" x14ac:dyDescent="0.25">
      <c r="A8" s="5">
        <v>1</v>
      </c>
      <c r="B8" s="7" t="s">
        <v>28</v>
      </c>
      <c r="C8" s="7" t="s">
        <v>24</v>
      </c>
      <c r="D8" s="12">
        <v>46143</v>
      </c>
      <c r="E8" s="13">
        <v>9688.07</v>
      </c>
      <c r="F8" s="13">
        <v>375</v>
      </c>
      <c r="G8" s="13">
        <v>250</v>
      </c>
      <c r="H8" s="13">
        <v>200</v>
      </c>
      <c r="I8" s="13">
        <v>375</v>
      </c>
      <c r="J8" s="13">
        <v>240</v>
      </c>
      <c r="K8" s="6">
        <f>SUM(E8:J8)</f>
        <v>11128.07</v>
      </c>
    </row>
    <row r="9" spans="1:11" x14ac:dyDescent="0.25">
      <c r="A9" s="5">
        <v>2</v>
      </c>
      <c r="B9" s="7" t="s">
        <v>14</v>
      </c>
      <c r="C9" s="7" t="s">
        <v>23</v>
      </c>
      <c r="D9" s="12">
        <v>46143</v>
      </c>
      <c r="E9" s="13">
        <v>4963.3</v>
      </c>
      <c r="F9" s="13">
        <v>0</v>
      </c>
      <c r="G9" s="13">
        <v>250</v>
      </c>
      <c r="H9" s="13">
        <v>200</v>
      </c>
      <c r="I9" s="13">
        <v>0</v>
      </c>
      <c r="J9" s="13">
        <v>240</v>
      </c>
      <c r="K9" s="6">
        <f t="shared" ref="K9:K23" si="0">SUM(E9:J9)</f>
        <v>5653.3</v>
      </c>
    </row>
    <row r="10" spans="1:11" x14ac:dyDescent="0.25">
      <c r="A10" s="5">
        <v>3</v>
      </c>
      <c r="B10" s="7" t="s">
        <v>16</v>
      </c>
      <c r="C10" s="7" t="s">
        <v>26</v>
      </c>
      <c r="D10" s="12">
        <v>46143</v>
      </c>
      <c r="E10" s="13">
        <v>9688.07</v>
      </c>
      <c r="F10" s="13">
        <v>375</v>
      </c>
      <c r="G10" s="13">
        <v>250</v>
      </c>
      <c r="H10" s="13">
        <v>200</v>
      </c>
      <c r="I10" s="13">
        <v>375</v>
      </c>
      <c r="J10" s="13">
        <v>240</v>
      </c>
      <c r="K10" s="6">
        <f t="shared" si="0"/>
        <v>11128.07</v>
      </c>
    </row>
    <row r="11" spans="1:11" x14ac:dyDescent="0.25">
      <c r="A11" s="5">
        <v>4</v>
      </c>
      <c r="B11" s="7" t="s">
        <v>29</v>
      </c>
      <c r="C11" s="7" t="s">
        <v>19</v>
      </c>
      <c r="D11" s="12">
        <v>46143</v>
      </c>
      <c r="E11" s="13">
        <v>9688.07</v>
      </c>
      <c r="F11" s="13">
        <v>375</v>
      </c>
      <c r="G11" s="13">
        <v>250</v>
      </c>
      <c r="H11" s="13">
        <v>200</v>
      </c>
      <c r="I11" s="13">
        <v>375</v>
      </c>
      <c r="J11" s="13">
        <v>240</v>
      </c>
      <c r="K11" s="6">
        <f t="shared" ref="K11" si="1">SUM(E11:J11)</f>
        <v>11128.07</v>
      </c>
    </row>
    <row r="12" spans="1:11" x14ac:dyDescent="0.25">
      <c r="A12" s="5">
        <v>5</v>
      </c>
      <c r="B12" s="7" t="s">
        <v>30</v>
      </c>
      <c r="C12" s="7" t="s">
        <v>22</v>
      </c>
      <c r="D12" s="12">
        <v>46143</v>
      </c>
      <c r="E12" s="13">
        <v>9688.07</v>
      </c>
      <c r="F12" s="13">
        <v>375</v>
      </c>
      <c r="G12" s="13">
        <v>250</v>
      </c>
      <c r="H12" s="13">
        <v>200</v>
      </c>
      <c r="I12" s="13">
        <v>375</v>
      </c>
      <c r="J12" s="13">
        <v>240</v>
      </c>
      <c r="K12" s="6">
        <f t="shared" si="0"/>
        <v>11128.07</v>
      </c>
    </row>
    <row r="13" spans="1:11" x14ac:dyDescent="0.25">
      <c r="A13" s="5">
        <v>6</v>
      </c>
      <c r="B13" s="7" t="s">
        <v>31</v>
      </c>
      <c r="C13" s="7" t="s">
        <v>21</v>
      </c>
      <c r="D13" s="12">
        <v>46143</v>
      </c>
      <c r="E13" s="13">
        <v>8541.2800000000007</v>
      </c>
      <c r="F13" s="13">
        <v>0</v>
      </c>
      <c r="G13" s="13">
        <v>250</v>
      </c>
      <c r="H13" s="13">
        <v>200</v>
      </c>
      <c r="I13" s="13">
        <v>0</v>
      </c>
      <c r="J13" s="13">
        <v>240</v>
      </c>
      <c r="K13" s="6">
        <f t="shared" si="0"/>
        <v>9231.2800000000007</v>
      </c>
    </row>
    <row r="14" spans="1:11" x14ac:dyDescent="0.25">
      <c r="A14" s="5">
        <v>7</v>
      </c>
      <c r="B14" s="7" t="s">
        <v>32</v>
      </c>
      <c r="C14" s="7" t="s">
        <v>20</v>
      </c>
      <c r="D14" s="12">
        <v>46143</v>
      </c>
      <c r="E14" s="13">
        <v>9688.07</v>
      </c>
      <c r="F14" s="13">
        <v>375</v>
      </c>
      <c r="G14" s="13">
        <v>250</v>
      </c>
      <c r="H14" s="13">
        <v>200</v>
      </c>
      <c r="I14" s="13">
        <v>375</v>
      </c>
      <c r="J14" s="13">
        <v>240</v>
      </c>
      <c r="K14" s="6">
        <f t="shared" si="0"/>
        <v>11128.07</v>
      </c>
    </row>
    <row r="15" spans="1:11" x14ac:dyDescent="0.25">
      <c r="A15" s="5">
        <v>8</v>
      </c>
      <c r="B15" s="7" t="s">
        <v>33</v>
      </c>
      <c r="C15" s="7" t="s">
        <v>18</v>
      </c>
      <c r="D15" s="12">
        <v>46143</v>
      </c>
      <c r="E15" s="13">
        <v>9688.07</v>
      </c>
      <c r="F15" s="13">
        <v>375</v>
      </c>
      <c r="G15" s="13">
        <v>250</v>
      </c>
      <c r="H15" s="13">
        <v>200</v>
      </c>
      <c r="I15" s="13">
        <v>375</v>
      </c>
      <c r="J15" s="13">
        <v>240</v>
      </c>
      <c r="K15" s="6">
        <f t="shared" si="0"/>
        <v>11128.07</v>
      </c>
    </row>
    <row r="16" spans="1:11" x14ac:dyDescent="0.25">
      <c r="A16" s="5">
        <v>9</v>
      </c>
      <c r="B16" s="7" t="s">
        <v>34</v>
      </c>
      <c r="C16" s="7" t="s">
        <v>18</v>
      </c>
      <c r="D16" s="12">
        <v>46143</v>
      </c>
      <c r="E16" s="13">
        <v>9688.07</v>
      </c>
      <c r="F16" s="13">
        <v>375</v>
      </c>
      <c r="G16" s="13">
        <v>250</v>
      </c>
      <c r="H16" s="13">
        <v>200</v>
      </c>
      <c r="I16" s="13">
        <v>375</v>
      </c>
      <c r="J16" s="13">
        <v>240</v>
      </c>
      <c r="K16" s="6">
        <f t="shared" si="0"/>
        <v>11128.07</v>
      </c>
    </row>
    <row r="17" spans="1:11" x14ac:dyDescent="0.25">
      <c r="A17" s="5">
        <v>10</v>
      </c>
      <c r="B17" s="7" t="s">
        <v>35</v>
      </c>
      <c r="C17" s="7" t="s">
        <v>20</v>
      </c>
      <c r="D17" s="12">
        <v>46143</v>
      </c>
      <c r="E17" s="13">
        <v>9688.07</v>
      </c>
      <c r="F17" s="13">
        <v>375</v>
      </c>
      <c r="G17" s="13">
        <v>250</v>
      </c>
      <c r="H17" s="13">
        <v>200</v>
      </c>
      <c r="I17" s="13">
        <v>375</v>
      </c>
      <c r="J17" s="13">
        <v>240</v>
      </c>
      <c r="K17" s="6">
        <f t="shared" si="0"/>
        <v>11128.07</v>
      </c>
    </row>
    <row r="18" spans="1:11" x14ac:dyDescent="0.25">
      <c r="A18" s="5">
        <v>11</v>
      </c>
      <c r="B18" s="7" t="s">
        <v>36</v>
      </c>
      <c r="C18" s="7" t="s">
        <v>18</v>
      </c>
      <c r="D18" s="12">
        <v>46143</v>
      </c>
      <c r="E18" s="13">
        <v>9688.07</v>
      </c>
      <c r="F18" s="13">
        <v>0</v>
      </c>
      <c r="G18" s="13">
        <v>250</v>
      </c>
      <c r="H18" s="13">
        <v>200</v>
      </c>
      <c r="I18" s="13">
        <v>0</v>
      </c>
      <c r="J18" s="13">
        <v>240</v>
      </c>
      <c r="K18" s="6">
        <f t="shared" si="0"/>
        <v>10378.07</v>
      </c>
    </row>
    <row r="19" spans="1:11" x14ac:dyDescent="0.25">
      <c r="A19" s="5">
        <v>12</v>
      </c>
      <c r="B19" s="7" t="s">
        <v>37</v>
      </c>
      <c r="C19" s="7" t="s">
        <v>24</v>
      </c>
      <c r="D19" s="12">
        <v>46143</v>
      </c>
      <c r="E19" s="13">
        <v>9688.07</v>
      </c>
      <c r="F19" s="13">
        <v>375</v>
      </c>
      <c r="G19" s="13">
        <v>250</v>
      </c>
      <c r="H19" s="13">
        <v>200</v>
      </c>
      <c r="I19" s="13">
        <v>375</v>
      </c>
      <c r="J19" s="13">
        <v>240</v>
      </c>
      <c r="K19" s="6">
        <f t="shared" ref="K19" si="2">SUM(E19:J19)</f>
        <v>11128.07</v>
      </c>
    </row>
    <row r="20" spans="1:11" x14ac:dyDescent="0.25">
      <c r="A20" s="5">
        <v>13</v>
      </c>
      <c r="B20" s="7" t="s">
        <v>38</v>
      </c>
      <c r="C20" s="7" t="s">
        <v>22</v>
      </c>
      <c r="D20" s="12">
        <v>46143</v>
      </c>
      <c r="E20" s="13">
        <v>9688.07</v>
      </c>
      <c r="F20" s="13">
        <v>375</v>
      </c>
      <c r="G20" s="13">
        <v>250</v>
      </c>
      <c r="H20" s="13">
        <v>200</v>
      </c>
      <c r="I20" s="13">
        <v>375</v>
      </c>
      <c r="J20" s="13">
        <v>240</v>
      </c>
      <c r="K20" s="6">
        <f t="shared" si="0"/>
        <v>11128.07</v>
      </c>
    </row>
    <row r="21" spans="1:11" x14ac:dyDescent="0.25">
      <c r="A21" s="5">
        <v>14</v>
      </c>
      <c r="B21" s="7" t="s">
        <v>15</v>
      </c>
      <c r="C21" s="7" t="s">
        <v>40</v>
      </c>
      <c r="D21" s="12">
        <v>46143</v>
      </c>
      <c r="E21" s="13">
        <v>9688.07</v>
      </c>
      <c r="F21" s="13">
        <v>375</v>
      </c>
      <c r="G21" s="13">
        <v>250</v>
      </c>
      <c r="H21" s="13">
        <v>200</v>
      </c>
      <c r="I21" s="13">
        <v>375</v>
      </c>
      <c r="J21" s="13">
        <v>240</v>
      </c>
      <c r="K21" s="6">
        <f t="shared" ref="K21" si="3">SUM(E21:J21)</f>
        <v>11128.07</v>
      </c>
    </row>
    <row r="22" spans="1:11" x14ac:dyDescent="0.25">
      <c r="A22" s="5">
        <v>15</v>
      </c>
      <c r="B22" s="7" t="s">
        <v>39</v>
      </c>
      <c r="C22" s="7" t="s">
        <v>17</v>
      </c>
      <c r="D22" s="12">
        <v>46143</v>
      </c>
      <c r="E22" s="13">
        <v>9688.07</v>
      </c>
      <c r="F22" s="13">
        <v>375</v>
      </c>
      <c r="G22" s="13">
        <v>250</v>
      </c>
      <c r="H22" s="13">
        <v>200</v>
      </c>
      <c r="I22" s="13">
        <v>375</v>
      </c>
      <c r="J22" s="13">
        <v>240</v>
      </c>
      <c r="K22" s="6">
        <f t="shared" si="0"/>
        <v>11128.07</v>
      </c>
    </row>
    <row r="23" spans="1:11" ht="16.5" thickBot="1" x14ac:dyDescent="0.3">
      <c r="A23" s="21">
        <v>16</v>
      </c>
      <c r="B23" s="7" t="s">
        <v>41</v>
      </c>
      <c r="C23" s="7" t="s">
        <v>25</v>
      </c>
      <c r="D23" s="22">
        <v>46143</v>
      </c>
      <c r="E23" s="23">
        <v>9688.07</v>
      </c>
      <c r="F23" s="23">
        <v>375</v>
      </c>
      <c r="G23" s="23">
        <v>250</v>
      </c>
      <c r="H23" s="23">
        <v>200</v>
      </c>
      <c r="I23" s="23">
        <v>375</v>
      </c>
      <c r="J23" s="23">
        <v>240</v>
      </c>
      <c r="K23" s="24">
        <f t="shared" si="0"/>
        <v>11128.07</v>
      </c>
    </row>
    <row r="24" spans="1:11" s="17" customFormat="1" ht="16.5" thickBot="1" x14ac:dyDescent="0.3">
      <c r="A24" s="14"/>
      <c r="B24" s="15"/>
      <c r="C24" s="19" t="s">
        <v>10</v>
      </c>
      <c r="D24" s="16"/>
      <c r="E24" s="18">
        <f t="shared" ref="E24:K24" si="4">SUM(E8:E23)</f>
        <v>149137.56000000006</v>
      </c>
      <c r="F24" s="18">
        <f t="shared" si="4"/>
        <v>4875</v>
      </c>
      <c r="G24" s="18">
        <f t="shared" si="4"/>
        <v>4000</v>
      </c>
      <c r="H24" s="18">
        <f t="shared" si="4"/>
        <v>3200</v>
      </c>
      <c r="I24" s="18">
        <f t="shared" si="4"/>
        <v>4875</v>
      </c>
      <c r="J24" s="18">
        <f t="shared" si="4"/>
        <v>3840</v>
      </c>
      <c r="K24" s="25">
        <f t="shared" si="4"/>
        <v>169927.56000000006</v>
      </c>
    </row>
  </sheetData>
  <mergeCells count="3">
    <mergeCell ref="A5:K5"/>
    <mergeCell ref="A4:K4"/>
    <mergeCell ref="A3:K3"/>
  </mergeCells>
  <pageMargins left="0.39370078740157483" right="0.39370078740157483" top="0.74803149606299213" bottom="0.74803149606299213" header="0.31496062992125984" footer="0.31496062992125984"/>
  <pageSetup scale="60" orientation="landscape" r:id="rId1"/>
  <ignoredErrors>
    <ignoredError sqref="K8:K10 K12:K17 K22:K23 K11 K18:K21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A. García Bustamante</dc:creator>
  <cp:lastModifiedBy>Victor Alejandro Rodríguez Rodríguez</cp:lastModifiedBy>
  <cp:lastPrinted>2026-05-11T21:44:52Z</cp:lastPrinted>
  <dcterms:created xsi:type="dcterms:W3CDTF">2023-05-19T17:06:56Z</dcterms:created>
  <dcterms:modified xsi:type="dcterms:W3CDTF">2026-05-27T16:33:17Z</dcterms:modified>
</cp:coreProperties>
</file>