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5\INFORMACION PUBLICA\UNIDAD_107_2025\2. FEBRERO_UEP_107-2025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8" i="1"/>
  <c r="F19" i="1"/>
  <c r="F15" i="1"/>
</calcChain>
</file>

<file path=xl/sharedStrings.xml><?xml version="1.0" encoding="utf-8"?>
<sst xmlns="http://schemas.openxmlformats.org/spreadsheetml/2006/main" count="29" uniqueCount="29">
  <si>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</si>
  <si>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</si>
  <si>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</si>
  <si>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</si>
  <si>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</si>
  <si>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</si>
  <si>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</si>
  <si>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</si>
  <si>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</si>
  <si>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</si>
  <si>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</si>
  <si>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</si>
  <si>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</si>
  <si>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</si>
  <si>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DIRECTOR: LICDA. ALEJANDRA GALINDO</t>
  </si>
  <si>
    <t>Compra de boletos aéreos saliendo de Guatemala con destino a Berlín, Alemanía para el personal del Viceministerio de Integración y Comercio Exterior por su Participación en la 18va° Conferencia Alemana de Economía Latinoamericana.</t>
  </si>
  <si>
    <t>Por arrendamiento de fotocopiadoras multifuncionales para uso de las Direcciones de: Análisis Económico; Administración del Comercio Exterior; Política de Comercio Exterior y Unidad Ejecutora del Programa de Apoyo al Comercio Exterior y la Integración del Viceministerio de Integración y Comercio Exterior, durante el periodo de enero a diciembre 2025</t>
  </si>
  <si>
    <t xml:space="preserve">Quintos Travel, S.A. </t>
  </si>
  <si>
    <t>Edelso Javier Vega Villatoro</t>
  </si>
  <si>
    <t>Por remodelación y levantamiento de muros para las oficinas de la Sede de Quetzaltenango del Viceministerio de Integración y Comercio Exterior</t>
  </si>
  <si>
    <t>Luis Gregorio Delgado Morales</t>
  </si>
  <si>
    <t>Por servicio de instalaciones eléctricas de fuerza e iluminación en las oficinas de la Sede de Quetzaltenango del Viceministerio de Integración y Comercio Exterior</t>
  </si>
  <si>
    <t>Servicio de limpieza para las Direcciones de: Análisis Económico; Administración del Comercio Exterior; Política de Comercio Exterior y Unidad Ejecutora del Programa de Apoyo al Comercio Exterior y la Integración del Viceministerio de Integración y Comercio Exterior</t>
  </si>
  <si>
    <t>ADQUISICIÓN DEL SERVICIO DE UN ENLACE DE CONEXIÓN A INTERNET DE CIEN (100) MBPS SIMETRICOS A TRAVÉS DE FIBRA ÓPTICA PARA EL VICEMINISTERIO DE INTEGRACIÓN Y COMERCIO EXTERIOR</t>
  </si>
  <si>
    <t>Oscar Aníbal Cahuex Lémus</t>
  </si>
  <si>
    <t>Zaid &amp; Zelaznog Servicios, Sociedad Anonima</t>
  </si>
  <si>
    <t>Tecnología en Telecomunicaciones Abiertas, Sociedad Anónima</t>
  </si>
  <si>
    <t>CORRESPONDE AL MES DE: FEBRERO 2025</t>
  </si>
  <si>
    <t>FECHA DE ACTUALIZACIÓN: 11/03/2025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</si>
</sst>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 applyProtection="1">
      <alignment horizontal="center" wrapText="1"/>
    </xf>
    <xf numFmtId="164" fontId="4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showGridLines="0" tabSelected="1" view="pageBreakPreview" zoomScale="130" zoomScaleNormal="100" zoomScaleSheetLayoutView="130" workbookViewId="0">
      <selection activeCell="B5" sqref="B5:I5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11" ht="15.75" x14ac:dyDescent="0.25">
      <c r="B2" s="7" t="s">
        <v>0</v>
      </c>
      <c r="C2" s="7"/>
      <c r="D2" s="7"/>
      <c r="E2" s="7"/>
      <c r="F2" s="7"/>
      <c r="G2" s="7"/>
      <c r="H2" s="7"/>
      <c r="I2" s="7"/>
    </row>
    <row r="3" spans="2:11" ht="15.75" x14ac:dyDescent="0.25">
      <c r="B3" s="7" t="s">
        <v>1</v>
      </c>
      <c r="C3" s="7"/>
      <c r="D3" s="7"/>
      <c r="E3" s="7"/>
      <c r="F3" s="7"/>
      <c r="G3" s="7"/>
      <c r="H3" s="7"/>
      <c r="I3" s="7"/>
    </row>
    <row r="4" spans="2:11" ht="15.75" x14ac:dyDescent="0.25">
      <c r="B4" s="9" t="s">
        <v>12</v>
      </c>
      <c r="C4" s="9"/>
      <c r="D4" s="9"/>
      <c r="E4" s="9"/>
      <c r="F4" s="9"/>
      <c r="G4" s="9"/>
      <c r="H4" s="9"/>
      <c r="I4" s="9"/>
    </row>
    <row r="5" spans="2:11" ht="15.75" x14ac:dyDescent="0.25">
      <c r="B5" s="7" t="s">
        <v>2</v>
      </c>
      <c r="C5" s="7"/>
      <c r="D5" s="7"/>
      <c r="E5" s="7"/>
      <c r="F5" s="7"/>
      <c r="G5" s="7"/>
      <c r="H5" s="7"/>
      <c r="I5" s="7"/>
    </row>
    <row r="6" spans="2:11" ht="15.75" x14ac:dyDescent="0.25">
      <c r="B6" s="7" t="s">
        <v>14</v>
      </c>
      <c r="C6" s="7"/>
      <c r="D6" s="7"/>
      <c r="E6" s="7"/>
      <c r="F6" s="7"/>
      <c r="G6" s="7"/>
      <c r="H6" s="7"/>
      <c r="I6" s="7"/>
    </row>
    <row r="7" spans="2:11" ht="15.75" x14ac:dyDescent="0.25">
      <c r="B7" s="7" t="s">
        <v>13</v>
      </c>
      <c r="C7" s="7"/>
      <c r="D7" s="7"/>
      <c r="E7" s="7"/>
      <c r="F7" s="7"/>
      <c r="G7" s="7"/>
      <c r="H7" s="7"/>
      <c r="I7" s="7"/>
    </row>
    <row r="8" spans="2:11" ht="15.75" x14ac:dyDescent="0.25">
      <c r="B8" s="7" t="s">
        <v>28</v>
      </c>
      <c r="C8" s="7"/>
      <c r="D8" s="7"/>
      <c r="E8" s="7"/>
      <c r="F8" s="7"/>
      <c r="G8" s="7"/>
      <c r="H8" s="7"/>
      <c r="I8" s="7"/>
    </row>
    <row r="9" spans="2:11" ht="15.75" x14ac:dyDescent="0.25">
      <c r="B9" s="7" t="s">
        <v>27</v>
      </c>
      <c r="C9" s="7"/>
      <c r="D9" s="7"/>
      <c r="E9" s="7"/>
      <c r="F9" s="7"/>
      <c r="G9" s="7"/>
      <c r="H9" s="7"/>
      <c r="I9" s="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x14ac:dyDescent="0.35">
      <c r="B11" s="8" t="s">
        <v>3</v>
      </c>
      <c r="C11" s="8"/>
      <c r="D11" s="8"/>
      <c r="E11" s="8"/>
      <c r="F11" s="8"/>
      <c r="G11" s="8"/>
      <c r="H11" s="8"/>
      <c r="I11" s="8"/>
    </row>
    <row r="12" spans="2:11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11" ht="30" customHeight="1" x14ac:dyDescent="0.25">
      <c r="B13" s="13">
        <v>45681</v>
      </c>
      <c r="C13" s="15">
        <v>25328034</v>
      </c>
      <c r="D13" s="17" t="s">
        <v>15</v>
      </c>
      <c r="E13" s="4">
        <v>1</v>
      </c>
      <c r="F13" s="11">
        <v>13553.5</v>
      </c>
      <c r="G13" s="19">
        <v>27143.7</v>
      </c>
      <c r="H13" s="21" t="s">
        <v>17</v>
      </c>
      <c r="I13" s="23">
        <v>16900979</v>
      </c>
      <c r="K13">
        <v>0</v>
      </c>
    </row>
    <row r="14" spans="2:11" ht="30" customHeight="1" x14ac:dyDescent="0.25">
      <c r="B14" s="14"/>
      <c r="C14" s="16"/>
      <c r="D14" s="18"/>
      <c r="E14" s="4">
        <v>1</v>
      </c>
      <c r="F14" s="11">
        <v>13590.2</v>
      </c>
      <c r="G14" s="20"/>
      <c r="H14" s="22"/>
      <c r="I14" s="24"/>
    </row>
    <row r="15" spans="2:11" ht="135" x14ac:dyDescent="0.25">
      <c r="B15" s="3">
        <v>45712</v>
      </c>
      <c r="C15" s="12">
        <v>25092723</v>
      </c>
      <c r="D15" s="10" t="s">
        <v>16</v>
      </c>
      <c r="E15" s="4">
        <v>12</v>
      </c>
      <c r="F15" s="5">
        <f>+G15/E15</f>
        <v>7000</v>
      </c>
      <c r="G15" s="5">
        <v>84000</v>
      </c>
      <c r="H15" s="6" t="s">
        <v>18</v>
      </c>
      <c r="I15" s="4">
        <v>20514123</v>
      </c>
    </row>
    <row r="16" spans="2:11" ht="60" x14ac:dyDescent="0.25">
      <c r="B16" s="3">
        <v>45707</v>
      </c>
      <c r="C16" s="4">
        <v>25617745</v>
      </c>
      <c r="D16" s="10" t="s">
        <v>19</v>
      </c>
      <c r="E16" s="4">
        <v>1</v>
      </c>
      <c r="F16" s="5">
        <v>89642.6</v>
      </c>
      <c r="G16" s="5">
        <v>89642.6</v>
      </c>
      <c r="H16" s="6" t="s">
        <v>20</v>
      </c>
      <c r="I16" s="4">
        <v>50859463</v>
      </c>
    </row>
    <row r="17" spans="2:9" ht="60" x14ac:dyDescent="0.25">
      <c r="B17" s="3">
        <v>45707</v>
      </c>
      <c r="C17" s="4">
        <v>25618105</v>
      </c>
      <c r="D17" s="10" t="s">
        <v>21</v>
      </c>
      <c r="E17" s="4">
        <v>1</v>
      </c>
      <c r="F17" s="5">
        <v>31750</v>
      </c>
      <c r="G17" s="5">
        <f>+F17</f>
        <v>31750</v>
      </c>
      <c r="H17" s="6" t="s">
        <v>24</v>
      </c>
      <c r="I17" s="4">
        <v>15776115</v>
      </c>
    </row>
    <row r="18" spans="2:9" ht="105" x14ac:dyDescent="0.25">
      <c r="B18" s="3">
        <v>45713</v>
      </c>
      <c r="C18" s="4">
        <v>25677780</v>
      </c>
      <c r="D18" s="10" t="s">
        <v>22</v>
      </c>
      <c r="E18" s="4">
        <v>6</v>
      </c>
      <c r="F18" s="5">
        <f>+G18/6</f>
        <v>10200</v>
      </c>
      <c r="G18" s="5">
        <v>61200</v>
      </c>
      <c r="H18" s="6" t="s">
        <v>25</v>
      </c>
      <c r="I18" s="4">
        <v>108611000</v>
      </c>
    </row>
    <row r="19" spans="2:9" ht="75" x14ac:dyDescent="0.25">
      <c r="B19" s="3">
        <v>45714</v>
      </c>
      <c r="C19" s="4">
        <v>25701266</v>
      </c>
      <c r="D19" s="10" t="s">
        <v>23</v>
      </c>
      <c r="E19" s="4">
        <v>10</v>
      </c>
      <c r="F19" s="5">
        <f>+G19/10</f>
        <v>2340</v>
      </c>
      <c r="G19" s="5">
        <v>23400</v>
      </c>
      <c r="H19" s="6" t="s">
        <v>26</v>
      </c>
      <c r="I19" s="4">
        <v>12513490</v>
      </c>
    </row>
  </sheetData>
  <mergeCells count="15">
    <mergeCell ref="I13:I14"/>
    <mergeCell ref="B13:B14"/>
    <mergeCell ref="C13:C14"/>
    <mergeCell ref="D13:D14"/>
    <mergeCell ref="G13:G14"/>
    <mergeCell ref="H13:H14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2025-02-06T19:37:07Z</cp:lastPrinted>
  <dcterms:created xsi:type="dcterms:W3CDTF">2022-03-03T17:21:16Z</dcterms:created>
  <dcterms:modified xsi:type="dcterms:W3CDTF">2025-03-11T21:11:20Z</dcterms:modified>
</cp:coreProperties>
</file>