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 tabRatio="636"/>
  </bookViews>
  <sheets>
    <sheet name="Marzo" sheetId="1" r:id="rId1"/>
  </sheets>
  <definedNames>
    <definedName name="_xlnm._FilterDatabase" localSheetId="0" hidden="1">Marzo!$A$11:$K$50</definedName>
    <definedName name="_xlnm.Print_Area" localSheetId="0">Marzo!$A$1:$H$50</definedName>
    <definedName name="_xlnm.Print_Titles" localSheetId="0">Marzo!$1:$10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<sst xmlns="http://schemas.openxmlformats.org/spreadsheetml/2006/main" count="252" uniqueCount="98">
  <si>
    <t>ENTIDAD: MINISTERIO DE ECONOMIA/UNIDAD EJECUTORA 105 DIRECCIÓN DE SERVICIOS FINANCIEROS Y TECNICO EMPRESARIALES</t>
  </si>
  <si>
    <t>DIRECCIÓN:  6 avenida 9-80 ZONA 1 EDIFICIO PLAZA VIVAR 5TO. NIVEL OFICINA 32-5</t>
  </si>
  <si>
    <t>HORARIO DE ATENCIÓN:  DE 8:00 A 16:00 HORAS</t>
  </si>
  <si>
    <t xml:space="preserve"> </t>
  </si>
  <si>
    <t>DIRECTOR:   Carlos Josue Alvarado Diaz</t>
  </si>
  <si>
    <t>ENCARGADO DE ACTUALIZACIÓN:  Gissela Michelle Salazar Rodríguez</t>
  </si>
  <si>
    <t>FECHA DE ACTUALIZACIÓN: 09/04/2025</t>
  </si>
  <si>
    <t>CORRESPONDIENTE AL MES DE: Marzo de 2025.</t>
  </si>
  <si>
    <t>NUMERAL 19 - CONTRATOS DE ARRENDAMIENTO</t>
  </si>
  <si>
    <t>No.</t>
  </si>
  <si>
    <t>TIPO</t>
  </si>
  <si>
    <t>CARACTERÍSTICAS DEL BIEN ARRENDADO</t>
  </si>
  <si>
    <t>MOTIVOS DEL ARRENDAMIENTO</t>
  </si>
  <si>
    <t>DATOS GENERALES DEL ARRENDATARIO (NOMBRE Y NIT)</t>
  </si>
  <si>
    <t>NOMBRE DEL PROVEEDOR</t>
  </si>
  <si>
    <t>MONTO</t>
  </si>
  <si>
    <t>PLAZO DEL CONTRATO</t>
  </si>
  <si>
    <t>Inmueble</t>
  </si>
  <si>
    <t>Inmueble ubicado en 9 avenida 2-07 zona 1 Apto A, Barrio Alcantarilla, Salama Baja Verapaz</t>
  </si>
  <si>
    <t>Local para la sede regional de Salama, Baja Verapaz del Programa Nacional de Microempresa, Acta 07-2025, correspondiente al mes de enero.</t>
  </si>
  <si>
    <t>NIT 19023251</t>
  </si>
  <si>
    <t>ELSA MARGARITA FERNANDEZ PEREIRA</t>
  </si>
  <si>
    <t>DE ENERO A DICIEMBRE 2025.</t>
  </si>
  <si>
    <t>Local para la sede regional de Salama, Baja Verapaz del Programa Nacional de Microempresa, Acta 07-2025, correspondiente al mes de febrero.</t>
  </si>
  <si>
    <t>Local para la sede regional de Salama, Baja Verapaz del Programa Nacional de Microempresa, Acta 07-2025, correspondiente al mes de marzo.</t>
  </si>
  <si>
    <t>Inmueble ubicado en calle 15 de Septiembre, Isla de Flores Peten</t>
  </si>
  <si>
    <t>Local para sede regional de Peten, del Programa Nacional de la Microempresa,Acta 02-2025, correspondiente al mes de enero.</t>
  </si>
  <si>
    <t>NIT 551892K</t>
  </si>
  <si>
    <t>RAMON ESTUARDO CANEK AYALA</t>
  </si>
  <si>
    <t>Local para sede regional de Peten, del Programa Nacional de la Microempresa,Acta 02-2025, correspondiente al mes de febrero.</t>
  </si>
  <si>
    <t>Local para sede regional de Peten, del Programa Nacional de la Microempresa,Acta 02-2025, correspondiente al mes de marzo.</t>
  </si>
  <si>
    <t>Inmueble ubicado en 12 avenida "A" 6-31 zona 1 Chiquimula, Chiquimula</t>
  </si>
  <si>
    <t>Local para sede regional de Chiquimula,Programa Nacional de la Microempresa  Acta 03-2025, correspondiente al mes de enero.</t>
  </si>
  <si>
    <t>NIT 23758546</t>
  </si>
  <si>
    <t>DOS SANTOS SUCHINI ALBERI</t>
  </si>
  <si>
    <t>Local para sede regional de Chiquimula,Programa Nacional de la Microempresa  Acta 03-2025, correspondiente al mes de febrero.</t>
  </si>
  <si>
    <t>Local para sede regional de Chiquimula,Programa Nacional de la Microempresa  Acta 03-2025, correspondiente al mes de marzo.</t>
  </si>
  <si>
    <t>Inmueble ubicado en 8av. Avenida 4-30 zona 3 de Cobán  Alta Verapaz</t>
  </si>
  <si>
    <t>Local para la sede regional de Cobán, del Programa Nacional de la Microempresa,acta 08-2024, correspondiente al mes de enero.</t>
  </si>
  <si>
    <t>NIT 5428297</t>
  </si>
  <si>
    <t>ANGELICA PORTILLO COLINDRES</t>
  </si>
  <si>
    <t>Local para la sede regional de Cobán, del Programa Nacional de la Microempresa,acta 08-2024, correspondiente al mes de febrero.</t>
  </si>
  <si>
    <t>Local para la sede regional de Cobán, del Programa Nacional de la Microempresa,acta 08-2024, correspondiente al mes de marzo</t>
  </si>
  <si>
    <t>Inmueble ubica en 8av. 12-21 zona 0, Barrio San Bartolo  Sololá</t>
  </si>
  <si>
    <t>Arrendamiento de inmueble para las oficinas de la Sede Regional del Programa Nacional de la Microempresa en Sololá, Según Acta Administrativa número 011-2025, correspondiente al mes de Enero.</t>
  </si>
  <si>
    <t>NIT 22301089</t>
  </si>
  <si>
    <t>HERBER JOVANY BARQUERO QUEZADA</t>
  </si>
  <si>
    <t>Arrendamiento de inmueble para las oficinas de la Sede Regional del Programa Nacional de la Microempresa en Sololá, Según Acta Administrativa número 011-2025, correspondiente al mes de febrero.</t>
  </si>
  <si>
    <t>Arrendamiento de inmueble para las oficinas de la Sede Regional del Programa Nacional de la Microempresa en Sololá, Según Acta Administrativa número 011-2025, correspondiente al mes de marzo.</t>
  </si>
  <si>
    <t>Inmueble ubicado en 6ta. Avenida 9-71 zona1 Plaza Supermarq, San Marcos, San Marcos</t>
  </si>
  <si>
    <t>Local para la sede regional de San Marcos, del programa Nacional de Microempresa, acta 14- 2025, correspondiente al mes de enero.</t>
  </si>
  <si>
    <t>NIT 7451725</t>
  </si>
  <si>
    <t>LUCRECIA RUBI MENALDO SANCHEZ DE DE LA VEGA</t>
  </si>
  <si>
    <t>Local para la sede regional de San Marcos, del programa Nacional de Microempresa, acta 14- 2025, correspondiente al mes de febrero.</t>
  </si>
  <si>
    <t>Local para la sede regional de San Marcos, del programa Nacional de Microempresa, acta 14- 2025, correspondiente al mes de marzo.</t>
  </si>
  <si>
    <t>Inmueble ubicado en 5ta. Avenida 1-45 zona 2, chimaltenango, chimaltenango</t>
  </si>
  <si>
    <t>Local para la sede regional de Chimaltenango del Programa Nacional de la Microempresa Acta 04-2025, correspondiente al mes de enero.</t>
  </si>
  <si>
    <t>NIT 1514970</t>
  </si>
  <si>
    <t>NIRMA DELFINA RAMIREZ OVALLE</t>
  </si>
  <si>
    <t>Local para la sede regional de Chimaltenango del Programa Nacional de la Microempresa Acta 04-2025, correspondiente al mes de febrero.</t>
  </si>
  <si>
    <t>Local para la sede regional de Chimaltenango del Programa Nacional de la Microempresa Acta 04-2025, correspondiente al mes de marzo.</t>
  </si>
  <si>
    <t xml:space="preserve">Inmueble ubicado en callejon el Rastro # 32C, el calvario Antigua </t>
  </si>
  <si>
    <t>Local para la sede regional de Sacatepequez, del Programa Nacional de Microempresa          Acta 06-2025, correspondiente al mes de enero.</t>
  </si>
  <si>
    <t>NIT 79516173</t>
  </si>
  <si>
    <t>ANGEL ARTURO VELASQUEZ CASTILLO</t>
  </si>
  <si>
    <t>Local para la sede regional de Sacatepequez, del Programa Nacional de Microempresa          Acta 06-2025, correspondiente al mes de febrero.</t>
  </si>
  <si>
    <t>Local para la sede regional de Sacatepequez, del Programa Nacional de Microempresa          Acta 06-2025, correspondiente al mes de marzo.</t>
  </si>
  <si>
    <t xml:space="preserve"> Inmueble ubicado en                        1 avenida 1-70 zona 2 Colonia Panama, Departamento de Huehuetenango</t>
  </si>
  <si>
    <t>Local para la sede regional de Huehuetenango, del Programa Nacional de Microempresa Acta 12-2025, correspondiente al mes de enero.</t>
  </si>
  <si>
    <t>NIT 7477643</t>
  </si>
  <si>
    <t xml:space="preserve">SANDRA LIZET HERNANDEZ MORALES </t>
  </si>
  <si>
    <t>Local para la sede regional de Huehuetenango, del Programa Nacional de Microempresa Acta 12-2025, correspondiente al mes de febrero.</t>
  </si>
  <si>
    <t>Local para la sede regional de Huehuetenango, del Programa Nacional de Microempresa Acta 12-2025, correspondiente al mes de marzo.</t>
  </si>
  <si>
    <t>Inmueble ubicado en 8 av. Calle Barrio La Reforma Colonia Juan Guerra zona 2 de Zacapa, Zacapa</t>
  </si>
  <si>
    <t>Local para la sede regional de Zacapa del programa Nacional de Microempresa,acta 13-2025, correspondiente al mes de Enero.</t>
  </si>
  <si>
    <t>NIT 1795376</t>
  </si>
  <si>
    <t>REINA EVA SANABRIA ZACARIAS</t>
  </si>
  <si>
    <t>Local para la sede regional de Zacapa del programa Nacional de Microempresa,acta 13-2025, correspondiente al mes de febrero.</t>
  </si>
  <si>
    <t>Local para la sede regional de Zacapa del programa Nacional de Microempresa,acta 13-2025, correspondiente al mes de marzo.</t>
  </si>
  <si>
    <t>Inmueble ubicado en 4ta avenida 6-43, 6ta. Y 7ma calle zona 1 Municipio de Retalhuleu , Departamento de Rertalhuleu</t>
  </si>
  <si>
    <t>Local para sede regional de Retalhuleu, del Programa Nacional de Microempresa Acta 05-2025, Correspondiente al mes de enero.</t>
  </si>
  <si>
    <t>NIT 961833</t>
  </si>
  <si>
    <t>CARLOS ERNESTO QUINTANA SARAVIA</t>
  </si>
  <si>
    <t>Local para sede regional de Retalhuleu, del Programa Nacional de Microempresa Acta 05-2025, Correspondiente al mes de febrero.</t>
  </si>
  <si>
    <t>Local para sede regional de Retalhuleu, del Programa Nacional de Microempresa Acta 05-2025, Correspondiente al mes de marzo.</t>
  </si>
  <si>
    <t>Inmueble ubicado en 6ta.avenida y 10 ma. Calle 5-69 zona1, 5to.nivel edificio Plaza Vivar Guatemala</t>
  </si>
  <si>
    <t>Arrendamiento de locales para oficina de Servicios de Desarrollo Empresarial y de Servicios Financieros y Técnico Empresarial del Programa Nacional de la Microempresa, correspondiente al mes de Enero 2025, según contrato Administrativo # MIPYME-105-01-151-2025.</t>
  </si>
  <si>
    <t>NIT 2477319</t>
  </si>
  <si>
    <t>PLAZA VIVAR CENTRAL,S.A.</t>
  </si>
  <si>
    <t>Arrendamiento de locales para oficina de Servicios de Desarrollo Empresarial y de Servicios Financieros y Técnico Empresarial del Programa Nacional de la Microempresa, correspondiente al mes de Febrero 2025, según contrato Administrativo # MIPYME-105-01-151-2025.</t>
  </si>
  <si>
    <t>Arrendamiento de locales para oficina de Servicios de Desarrollo Empresarial y de Servicios Financieros y Técnico Empresarial del Programa Nacional de la Microempresa, correspondiente al mes de Marzo 2025, según contrato Administrativo # MIPYME-105-01-151-2025.</t>
  </si>
  <si>
    <t>Inmueble ubicado en 6ta.avenida y 10 ma. Calle 5-69 zona1,3er.nivel edificio Plaza Vivar Guatemala</t>
  </si>
  <si>
    <t>Arrendamiento de bien Inmueble para el funcionamiento de las oficinas de la Unidad de Recursos Humanos de la Dirección de Servicios Financieros y Técnico Empresariales del Programa Nacional de la Microempresa, correspondiente al mes de Enero 2025, según según contrato administrativo # MIPYME-105-02-151-2025, Correspondiente al mes de Enero</t>
  </si>
  <si>
    <t>NIT 12517194</t>
  </si>
  <si>
    <t>NEGOCIOS URBANISTICOS EVALUADOS, S.A.</t>
  </si>
  <si>
    <t>Arrendamiento de bien Inmueble para el funcionamiento de las oficinas de la Unidad de Recursos Humanos de la Dirección de Servicios Financieros y Técnico Empresariales del Programa Nacional de la Microempresa, correspondiente al mes de Enero 2025, según según contrato administrativo # MIPYME-105-02-151-2025, Correspondiente al mes de Febrero.</t>
  </si>
  <si>
    <t>Arrendamiento de bien Inmueble para el funcionamiento de las oficinas de la Unidad de Recursos Humanos de la Dirección de Servicios Financieros y Técnico Empresariales del Programa Nacional de la Microempresa, correspondiente al mes de Enero 2025, según según contrato administrativo # MIPYME-105-02-151-2025, Correspondiente al mes de marzo.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</si>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</sst>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[$Q-100A]* #,##0.00_-;\-[$Q-100A]* #,##0.00_-;_-[$Q-100A]* &quot;-&quot;??_-;_-@_-"/>
    <numFmt numFmtId="179" formatCode="_-[$$-80A]* #,##0.00_-;\-[$$-80A]* #,##0.00_-;_-[$$-80A]* &quot;-&quot;??_-;_-@_-"/>
  </numFmts>
  <fonts count="25">
    <font>
      <sz val="11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b/>
      <sz val="8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2" borderId="0" xfId="0" applyFont="1" applyFill="1"/>
    <xf numFmtId="0" fontId="0" fillId="0" borderId="0" xfId="0" applyAlignment="1">
      <alignment horizontal="center"/>
    </xf>
    <xf numFmtId="178" fontId="0" fillId="0" borderId="0" xfId="0" applyNumberFormat="1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178" fontId="1" fillId="0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178" fontId="0" fillId="0" borderId="0" xfId="0" applyNumberFormat="1" applyAlignment="1">
      <alignment horizontal="center"/>
    </xf>
    <xf numFmtId="179" fontId="0" fillId="0" borderId="0" xfId="0" applyNumberFormat="1" applyAlignment="1">
      <alignment horizontal="center"/>
    </xf>
    <xf numFmtId="178" fontId="0" fillId="0" borderId="0" xfId="0" applyNumberFormat="1"/>
    <xf numFmtId="178" fontId="0" fillId="2" borderId="0" xfId="0" applyNumberFormat="1" applyFont="1" applyFill="1"/>
    <xf numFmtId="0" fontId="0" fillId="2" borderId="0" xfId="0" applyFont="1" applyFill="1" applyBorder="1"/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colors>
    <mruColors>
      <color rgb="00B2B2B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tabSelected="1" view="pageBreakPreview" zoomScale="115" zoomScaleNormal="100" workbookViewId="0">
      <selection activeCell="E10" sqref="E10"/>
    </sheetView>
  </sheetViews>
  <sheetFormatPr defaultColWidth="11" defaultRowHeight="15"/>
  <cols>
    <col min="2" max="2" width="11.4285714285714" style="2"/>
    <col min="3" max="3" width="20.7142857142857" style="2" customWidth="1"/>
    <col min="4" max="4" width="25.5714285714286" style="2" customWidth="1"/>
    <col min="5" max="5" width="11.4285714285714" style="2"/>
    <col min="6" max="6" width="14.1428571428571" style="2" customWidth="1"/>
    <col min="7" max="7" width="17.5714285714286" style="3" customWidth="1"/>
    <col min="8" max="8" width="19.1428571428571" style="2" customWidth="1"/>
    <col min="9" max="11" width="13.7142857142857" customWidth="1"/>
  </cols>
  <sheetData>
    <row r="1" spans="1:5">
      <c r="A1" s="4" t="s">
        <v>0</v>
      </c>
      <c r="B1" s="5"/>
      <c r="C1" s="5"/>
      <c r="D1" s="5"/>
      <c r="E1" s="5"/>
    </row>
    <row r="2" spans="1:5">
      <c r="A2" s="6" t="s">
        <v>1</v>
      </c>
      <c r="B2" s="7"/>
      <c r="C2" s="7"/>
      <c r="D2" s="5"/>
      <c r="E2" s="5"/>
    </row>
    <row r="3" spans="1:5">
      <c r="A3" s="6" t="s">
        <v>2</v>
      </c>
      <c r="B3" s="7"/>
      <c r="C3" s="7"/>
      <c r="D3" s="5"/>
      <c r="E3" s="5"/>
    </row>
    <row r="4" spans="1:5">
      <c r="A4" s="6" t="s">
        <v>3</v>
      </c>
      <c r="B4" s="7"/>
      <c r="C4" s="7"/>
      <c r="D4" s="5"/>
      <c r="E4" s="5"/>
    </row>
    <row r="5" spans="1:5">
      <c r="A5" s="4" t="s">
        <v>4</v>
      </c>
      <c r="B5" s="5"/>
      <c r="C5" s="5"/>
      <c r="D5" s="5"/>
      <c r="E5" s="5"/>
    </row>
    <row r="6" spans="1:5">
      <c r="A6" s="4" t="s">
        <v>5</v>
      </c>
      <c r="B6" s="5"/>
      <c r="C6" s="5"/>
      <c r="D6" s="5"/>
      <c r="E6" s="5"/>
    </row>
    <row r="7" spans="1:5">
      <c r="A7" s="4" t="s">
        <v>6</v>
      </c>
      <c r="B7" s="5"/>
      <c r="C7" s="5"/>
      <c r="D7" s="5"/>
      <c r="E7" s="5"/>
    </row>
    <row r="8" ht="17.25" customHeight="1" spans="1:5">
      <c r="A8" s="4" t="s">
        <v>7</v>
      </c>
      <c r="B8" s="5"/>
      <c r="C8" s="5"/>
      <c r="D8" s="5"/>
      <c r="E8" s="5"/>
    </row>
    <row r="9" ht="35.25" customHeight="1" spans="1:8">
      <c r="A9" s="8" t="s">
        <v>8</v>
      </c>
      <c r="B9" s="8"/>
      <c r="C9" s="8"/>
      <c r="D9" s="8"/>
      <c r="E9" s="8"/>
      <c r="F9" s="8"/>
      <c r="G9" s="8"/>
      <c r="H9" s="8"/>
    </row>
    <row r="10" ht="69.95" customHeight="1" spans="1:10">
      <c r="A10" s="9" t="s">
        <v>9</v>
      </c>
      <c r="B10" s="9" t="s">
        <v>10</v>
      </c>
      <c r="C10" s="10" t="s">
        <v>11</v>
      </c>
      <c r="D10" s="10" t="s">
        <v>12</v>
      </c>
      <c r="E10" s="10" t="s">
        <v>13</v>
      </c>
      <c r="F10" s="10" t="s">
        <v>14</v>
      </c>
      <c r="G10" s="11" t="s">
        <v>15</v>
      </c>
      <c r="H10" s="12" t="s">
        <v>16</v>
      </c>
      <c r="J10" s="26"/>
    </row>
    <row r="11" s="1" customFormat="1" ht="69.95" customHeight="1" spans="1:10">
      <c r="A11" s="13">
        <v>1</v>
      </c>
      <c r="B11" s="14" t="s">
        <v>17</v>
      </c>
      <c r="C11" s="14" t="s">
        <v>18</v>
      </c>
      <c r="D11" s="15" t="s">
        <v>19</v>
      </c>
      <c r="E11" s="14" t="s">
        <v>20</v>
      </c>
      <c r="F11" s="14" t="s">
        <v>21</v>
      </c>
      <c r="G11" s="16">
        <v>3900</v>
      </c>
      <c r="H11" s="14" t="s">
        <v>22</v>
      </c>
      <c r="J11" s="27"/>
    </row>
    <row r="12" s="1" customFormat="1" ht="69.95" customHeight="1" spans="1:8">
      <c r="A12" s="13">
        <f>A11+1</f>
        <v>2</v>
      </c>
      <c r="B12" s="14" t="s">
        <v>17</v>
      </c>
      <c r="C12" s="14" t="s">
        <v>18</v>
      </c>
      <c r="D12" s="15" t="s">
        <v>23</v>
      </c>
      <c r="E12" s="14" t="s">
        <v>20</v>
      </c>
      <c r="F12" s="14" t="s">
        <v>21</v>
      </c>
      <c r="G12" s="16">
        <v>3900</v>
      </c>
      <c r="H12" s="14" t="s">
        <v>22</v>
      </c>
    </row>
    <row r="13" s="1" customFormat="1" ht="69.95" customHeight="1" spans="1:8">
      <c r="A13" s="13">
        <f t="shared" ref="A13:A49" si="0">A12+1</f>
        <v>3</v>
      </c>
      <c r="B13" s="14" t="s">
        <v>17</v>
      </c>
      <c r="C13" s="14" t="s">
        <v>18</v>
      </c>
      <c r="D13" s="15" t="s">
        <v>24</v>
      </c>
      <c r="E13" s="14" t="s">
        <v>20</v>
      </c>
      <c r="F13" s="14" t="s">
        <v>21</v>
      </c>
      <c r="G13" s="16">
        <v>3900</v>
      </c>
      <c r="H13" s="14" t="s">
        <v>22</v>
      </c>
    </row>
    <row r="14" s="1" customFormat="1" ht="69.95" customHeight="1" spans="1:8">
      <c r="A14" s="13">
        <f t="shared" si="0"/>
        <v>4</v>
      </c>
      <c r="B14" s="14" t="s">
        <v>17</v>
      </c>
      <c r="C14" s="14" t="s">
        <v>25</v>
      </c>
      <c r="D14" s="15" t="s">
        <v>26</v>
      </c>
      <c r="E14" s="14" t="s">
        <v>27</v>
      </c>
      <c r="F14" s="14" t="s">
        <v>28</v>
      </c>
      <c r="G14" s="16">
        <v>4000</v>
      </c>
      <c r="H14" s="14" t="s">
        <v>22</v>
      </c>
    </row>
    <row r="15" s="1" customFormat="1" ht="69.95" customHeight="1" spans="1:8">
      <c r="A15" s="13">
        <f t="shared" si="0"/>
        <v>5</v>
      </c>
      <c r="B15" s="14" t="s">
        <v>17</v>
      </c>
      <c r="C15" s="14" t="s">
        <v>25</v>
      </c>
      <c r="D15" s="15" t="s">
        <v>29</v>
      </c>
      <c r="E15" s="14" t="s">
        <v>27</v>
      </c>
      <c r="F15" s="14" t="s">
        <v>28</v>
      </c>
      <c r="G15" s="16">
        <v>4000</v>
      </c>
      <c r="H15" s="14" t="s">
        <v>22</v>
      </c>
    </row>
    <row r="16" s="1" customFormat="1" ht="69.95" customHeight="1" spans="1:8">
      <c r="A16" s="13"/>
      <c r="B16" s="14" t="s">
        <v>17</v>
      </c>
      <c r="C16" s="14" t="s">
        <v>25</v>
      </c>
      <c r="D16" s="15" t="s">
        <v>30</v>
      </c>
      <c r="E16" s="14" t="s">
        <v>27</v>
      </c>
      <c r="F16" s="14" t="s">
        <v>28</v>
      </c>
      <c r="G16" s="16">
        <v>4000</v>
      </c>
      <c r="H16" s="14" t="s">
        <v>22</v>
      </c>
    </row>
    <row r="17" s="1" customFormat="1" ht="69.95" customHeight="1" spans="1:9">
      <c r="A17" s="13">
        <f>A15+1</f>
        <v>6</v>
      </c>
      <c r="B17" s="14" t="s">
        <v>17</v>
      </c>
      <c r="C17" s="14" t="s">
        <v>31</v>
      </c>
      <c r="D17" s="15" t="s">
        <v>32</v>
      </c>
      <c r="E17" s="14" t="s">
        <v>33</v>
      </c>
      <c r="F17" s="14" t="s">
        <v>34</v>
      </c>
      <c r="G17" s="16">
        <v>5700</v>
      </c>
      <c r="H17" s="14" t="s">
        <v>22</v>
      </c>
      <c r="I17" s="28"/>
    </row>
    <row r="18" s="1" customFormat="1" ht="69.95" customHeight="1" spans="1:9">
      <c r="A18" s="13">
        <f t="shared" si="0"/>
        <v>7</v>
      </c>
      <c r="B18" s="14" t="s">
        <v>17</v>
      </c>
      <c r="C18" s="14" t="s">
        <v>31</v>
      </c>
      <c r="D18" s="15" t="s">
        <v>35</v>
      </c>
      <c r="E18" s="14" t="s">
        <v>33</v>
      </c>
      <c r="F18" s="14" t="s">
        <v>34</v>
      </c>
      <c r="G18" s="16">
        <v>5700</v>
      </c>
      <c r="H18" s="14" t="s">
        <v>22</v>
      </c>
      <c r="I18" s="28"/>
    </row>
    <row r="19" s="1" customFormat="1" ht="69.95" customHeight="1" spans="1:10">
      <c r="A19" s="13">
        <f t="shared" si="0"/>
        <v>8</v>
      </c>
      <c r="B19" s="14" t="s">
        <v>17</v>
      </c>
      <c r="C19" s="14" t="s">
        <v>31</v>
      </c>
      <c r="D19" s="15" t="s">
        <v>36</v>
      </c>
      <c r="E19" s="14" t="s">
        <v>33</v>
      </c>
      <c r="F19" s="14" t="s">
        <v>34</v>
      </c>
      <c r="G19" s="16">
        <v>5700</v>
      </c>
      <c r="H19" s="14" t="s">
        <v>22</v>
      </c>
      <c r="I19" s="28"/>
      <c r="J19" s="27"/>
    </row>
    <row r="20" s="1" customFormat="1" ht="69.95" customHeight="1" spans="1:9">
      <c r="A20" s="13">
        <f t="shared" si="0"/>
        <v>9</v>
      </c>
      <c r="B20" s="14" t="s">
        <v>17</v>
      </c>
      <c r="C20" s="14" t="s">
        <v>37</v>
      </c>
      <c r="D20" s="15" t="s">
        <v>38</v>
      </c>
      <c r="E20" s="14" t="s">
        <v>39</v>
      </c>
      <c r="F20" s="14" t="s">
        <v>40</v>
      </c>
      <c r="G20" s="16">
        <v>6500</v>
      </c>
      <c r="H20" s="14" t="s">
        <v>22</v>
      </c>
      <c r="I20" s="28"/>
    </row>
    <row r="21" s="1" customFormat="1" ht="69.95" customHeight="1" spans="1:9">
      <c r="A21" s="13">
        <f t="shared" si="0"/>
        <v>10</v>
      </c>
      <c r="B21" s="14" t="s">
        <v>17</v>
      </c>
      <c r="C21" s="14" t="s">
        <v>37</v>
      </c>
      <c r="D21" s="15" t="s">
        <v>41</v>
      </c>
      <c r="E21" s="14" t="s">
        <v>39</v>
      </c>
      <c r="F21" s="14" t="s">
        <v>40</v>
      </c>
      <c r="G21" s="16">
        <v>6500</v>
      </c>
      <c r="H21" s="14" t="s">
        <v>22</v>
      </c>
      <c r="I21" s="28"/>
    </row>
    <row r="22" s="1" customFormat="1" ht="69.95" customHeight="1" spans="1:9">
      <c r="A22" s="13">
        <f t="shared" si="0"/>
        <v>11</v>
      </c>
      <c r="B22" s="14" t="s">
        <v>17</v>
      </c>
      <c r="C22" s="14" t="s">
        <v>37</v>
      </c>
      <c r="D22" s="15" t="s">
        <v>42</v>
      </c>
      <c r="E22" s="14" t="s">
        <v>39</v>
      </c>
      <c r="F22" s="14" t="s">
        <v>40</v>
      </c>
      <c r="G22" s="16">
        <v>6500</v>
      </c>
      <c r="H22" s="14" t="s">
        <v>22</v>
      </c>
      <c r="I22" s="28"/>
    </row>
    <row r="23" s="1" customFormat="1" ht="89.25" customHeight="1" spans="1:9">
      <c r="A23" s="13">
        <f t="shared" si="0"/>
        <v>12</v>
      </c>
      <c r="B23" s="14" t="s">
        <v>17</v>
      </c>
      <c r="C23" s="14" t="s">
        <v>43</v>
      </c>
      <c r="D23" s="15" t="s">
        <v>44</v>
      </c>
      <c r="E23" s="14" t="s">
        <v>45</v>
      </c>
      <c r="F23" s="14" t="s">
        <v>46</v>
      </c>
      <c r="G23" s="16">
        <v>7000</v>
      </c>
      <c r="H23" s="14" t="s">
        <v>22</v>
      </c>
      <c r="I23" s="28"/>
    </row>
    <row r="24" s="1" customFormat="1" ht="89.25" customHeight="1" spans="1:9">
      <c r="A24" s="13">
        <f t="shared" si="0"/>
        <v>13</v>
      </c>
      <c r="B24" s="14" t="s">
        <v>17</v>
      </c>
      <c r="C24" s="14" t="s">
        <v>43</v>
      </c>
      <c r="D24" s="15" t="s">
        <v>47</v>
      </c>
      <c r="E24" s="14" t="s">
        <v>45</v>
      </c>
      <c r="F24" s="14" t="s">
        <v>46</v>
      </c>
      <c r="G24" s="16">
        <v>7000</v>
      </c>
      <c r="H24" s="14" t="s">
        <v>22</v>
      </c>
      <c r="I24" s="28"/>
    </row>
    <row r="25" s="1" customFormat="1" ht="89.25" customHeight="1" spans="1:9">
      <c r="A25" s="13">
        <f t="shared" si="0"/>
        <v>14</v>
      </c>
      <c r="B25" s="14" t="s">
        <v>17</v>
      </c>
      <c r="C25" s="14" t="s">
        <v>43</v>
      </c>
      <c r="D25" s="15" t="s">
        <v>48</v>
      </c>
      <c r="E25" s="14" t="s">
        <v>45</v>
      </c>
      <c r="F25" s="14" t="s">
        <v>46</v>
      </c>
      <c r="G25" s="16">
        <v>7000</v>
      </c>
      <c r="H25" s="14" t="s">
        <v>22</v>
      </c>
      <c r="I25" s="28"/>
    </row>
    <row r="26" s="1" customFormat="1" ht="69.95" customHeight="1" spans="1:9">
      <c r="A26" s="13">
        <f t="shared" si="0"/>
        <v>15</v>
      </c>
      <c r="B26" s="14" t="s">
        <v>17</v>
      </c>
      <c r="C26" s="14" t="s">
        <v>49</v>
      </c>
      <c r="D26" s="15" t="s">
        <v>50</v>
      </c>
      <c r="E26" s="14" t="s">
        <v>51</v>
      </c>
      <c r="F26" s="14" t="s">
        <v>52</v>
      </c>
      <c r="G26" s="16">
        <v>4500</v>
      </c>
      <c r="H26" s="14" t="s">
        <v>22</v>
      </c>
      <c r="I26" s="28"/>
    </row>
    <row r="27" s="1" customFormat="1" ht="69.95" customHeight="1" spans="1:9">
      <c r="A27" s="13">
        <f t="shared" si="0"/>
        <v>16</v>
      </c>
      <c r="B27" s="14" t="s">
        <v>17</v>
      </c>
      <c r="C27" s="14" t="s">
        <v>49</v>
      </c>
      <c r="D27" s="15" t="s">
        <v>53</v>
      </c>
      <c r="E27" s="14" t="s">
        <v>51</v>
      </c>
      <c r="F27" s="14" t="s">
        <v>52</v>
      </c>
      <c r="G27" s="16">
        <v>4500</v>
      </c>
      <c r="H27" s="14" t="s">
        <v>22</v>
      </c>
      <c r="I27" s="28"/>
    </row>
    <row r="28" s="1" customFormat="1" ht="69.95" customHeight="1" spans="1:9">
      <c r="A28" s="13">
        <f t="shared" si="0"/>
        <v>17</v>
      </c>
      <c r="B28" s="14" t="s">
        <v>17</v>
      </c>
      <c r="C28" s="14" t="s">
        <v>49</v>
      </c>
      <c r="D28" s="15" t="s">
        <v>54</v>
      </c>
      <c r="E28" s="14" t="s">
        <v>51</v>
      </c>
      <c r="F28" s="14" t="s">
        <v>52</v>
      </c>
      <c r="G28" s="16">
        <v>4500</v>
      </c>
      <c r="H28" s="14" t="s">
        <v>22</v>
      </c>
      <c r="I28" s="28"/>
    </row>
    <row r="29" s="1" customFormat="1" ht="69.95" customHeight="1" spans="1:9">
      <c r="A29" s="13">
        <f t="shared" si="0"/>
        <v>18</v>
      </c>
      <c r="B29" s="14" t="s">
        <v>17</v>
      </c>
      <c r="C29" s="14" t="s">
        <v>55</v>
      </c>
      <c r="D29" s="15" t="s">
        <v>56</v>
      </c>
      <c r="E29" s="14" t="s">
        <v>57</v>
      </c>
      <c r="F29" s="14" t="s">
        <v>58</v>
      </c>
      <c r="G29" s="16">
        <v>3500</v>
      </c>
      <c r="H29" s="14" t="s">
        <v>22</v>
      </c>
      <c r="I29" s="28"/>
    </row>
    <row r="30" s="1" customFormat="1" ht="69.95" customHeight="1" spans="1:9">
      <c r="A30" s="13">
        <f t="shared" si="0"/>
        <v>19</v>
      </c>
      <c r="B30" s="14" t="s">
        <v>17</v>
      </c>
      <c r="C30" s="14" t="s">
        <v>55</v>
      </c>
      <c r="D30" s="15" t="s">
        <v>59</v>
      </c>
      <c r="E30" s="14" t="s">
        <v>57</v>
      </c>
      <c r="F30" s="14" t="s">
        <v>58</v>
      </c>
      <c r="G30" s="16">
        <v>3500</v>
      </c>
      <c r="H30" s="14" t="s">
        <v>22</v>
      </c>
      <c r="I30" s="28"/>
    </row>
    <row r="31" s="1" customFormat="1" ht="69.95" customHeight="1" spans="1:9">
      <c r="A31" s="13">
        <f t="shared" si="0"/>
        <v>20</v>
      </c>
      <c r="B31" s="14" t="s">
        <v>17</v>
      </c>
      <c r="C31" s="14" t="s">
        <v>55</v>
      </c>
      <c r="D31" s="15" t="s">
        <v>60</v>
      </c>
      <c r="E31" s="14" t="s">
        <v>57</v>
      </c>
      <c r="F31" s="14" t="s">
        <v>58</v>
      </c>
      <c r="G31" s="16">
        <v>3500</v>
      </c>
      <c r="H31" s="14" t="s">
        <v>22</v>
      </c>
      <c r="I31" s="28"/>
    </row>
    <row r="32" s="1" customFormat="1" ht="69.95" customHeight="1" spans="1:9">
      <c r="A32" s="13">
        <f t="shared" si="0"/>
        <v>21</v>
      </c>
      <c r="B32" s="14" t="s">
        <v>17</v>
      </c>
      <c r="C32" s="14" t="s">
        <v>61</v>
      </c>
      <c r="D32" s="15" t="s">
        <v>62</v>
      </c>
      <c r="E32" s="14" t="s">
        <v>63</v>
      </c>
      <c r="F32" s="14" t="s">
        <v>64</v>
      </c>
      <c r="G32" s="16">
        <v>7500</v>
      </c>
      <c r="H32" s="14" t="s">
        <v>22</v>
      </c>
      <c r="I32" s="28"/>
    </row>
    <row r="33" s="1" customFormat="1" ht="69.95" customHeight="1" spans="1:9">
      <c r="A33" s="13">
        <f t="shared" si="0"/>
        <v>22</v>
      </c>
      <c r="B33" s="14" t="s">
        <v>17</v>
      </c>
      <c r="C33" s="14" t="s">
        <v>61</v>
      </c>
      <c r="D33" s="15" t="s">
        <v>65</v>
      </c>
      <c r="E33" s="14" t="s">
        <v>63</v>
      </c>
      <c r="F33" s="14" t="s">
        <v>64</v>
      </c>
      <c r="G33" s="16">
        <v>7500</v>
      </c>
      <c r="H33" s="14" t="s">
        <v>22</v>
      </c>
      <c r="I33" s="28"/>
    </row>
    <row r="34" s="1" customFormat="1" ht="69.95" customHeight="1" spans="1:9">
      <c r="A34" s="13">
        <f t="shared" si="0"/>
        <v>23</v>
      </c>
      <c r="B34" s="14" t="s">
        <v>17</v>
      </c>
      <c r="C34" s="14" t="s">
        <v>61</v>
      </c>
      <c r="D34" s="15" t="s">
        <v>66</v>
      </c>
      <c r="E34" s="14" t="s">
        <v>63</v>
      </c>
      <c r="F34" s="14" t="s">
        <v>64</v>
      </c>
      <c r="G34" s="16">
        <v>7500</v>
      </c>
      <c r="H34" s="14" t="s">
        <v>22</v>
      </c>
      <c r="I34" s="28"/>
    </row>
    <row r="35" s="1" customFormat="1" ht="69.95" customHeight="1" spans="1:9">
      <c r="A35" s="13">
        <f t="shared" si="0"/>
        <v>24</v>
      </c>
      <c r="B35" s="14" t="s">
        <v>17</v>
      </c>
      <c r="C35" s="14" t="s">
        <v>67</v>
      </c>
      <c r="D35" s="15" t="s">
        <v>68</v>
      </c>
      <c r="E35" s="14" t="s">
        <v>69</v>
      </c>
      <c r="F35" s="14" t="s">
        <v>70</v>
      </c>
      <c r="G35" s="16">
        <v>3500</v>
      </c>
      <c r="H35" s="14" t="s">
        <v>22</v>
      </c>
      <c r="I35" s="28"/>
    </row>
    <row r="36" s="1" customFormat="1" ht="69.95" customHeight="1" spans="1:9">
      <c r="A36" s="13">
        <f t="shared" si="0"/>
        <v>25</v>
      </c>
      <c r="B36" s="14" t="s">
        <v>17</v>
      </c>
      <c r="C36" s="14" t="s">
        <v>67</v>
      </c>
      <c r="D36" s="15" t="s">
        <v>71</v>
      </c>
      <c r="E36" s="14" t="s">
        <v>69</v>
      </c>
      <c r="F36" s="14" t="s">
        <v>70</v>
      </c>
      <c r="G36" s="16">
        <v>3500</v>
      </c>
      <c r="H36" s="14" t="s">
        <v>22</v>
      </c>
      <c r="I36" s="28"/>
    </row>
    <row r="37" s="1" customFormat="1" ht="69.95" customHeight="1" spans="1:9">
      <c r="A37" s="13">
        <f t="shared" si="0"/>
        <v>26</v>
      </c>
      <c r="B37" s="14" t="s">
        <v>17</v>
      </c>
      <c r="C37" s="14" t="s">
        <v>67</v>
      </c>
      <c r="D37" s="15" t="s">
        <v>72</v>
      </c>
      <c r="E37" s="14" t="s">
        <v>69</v>
      </c>
      <c r="F37" s="14" t="s">
        <v>70</v>
      </c>
      <c r="G37" s="16">
        <v>3500</v>
      </c>
      <c r="H37" s="14" t="s">
        <v>22</v>
      </c>
      <c r="I37" s="28"/>
    </row>
    <row r="38" s="1" customFormat="1" ht="69.95" customHeight="1" spans="1:9">
      <c r="A38" s="13">
        <f t="shared" si="0"/>
        <v>27</v>
      </c>
      <c r="B38" s="14" t="s">
        <v>17</v>
      </c>
      <c r="C38" s="14" t="s">
        <v>73</v>
      </c>
      <c r="D38" s="15" t="s">
        <v>74</v>
      </c>
      <c r="E38" s="14" t="s">
        <v>75</v>
      </c>
      <c r="F38" s="14" t="s">
        <v>76</v>
      </c>
      <c r="G38" s="16">
        <v>5200</v>
      </c>
      <c r="H38" s="14" t="s">
        <v>22</v>
      </c>
      <c r="I38" s="28"/>
    </row>
    <row r="39" s="1" customFormat="1" ht="69.95" customHeight="1" spans="1:9">
      <c r="A39" s="13">
        <f t="shared" si="0"/>
        <v>28</v>
      </c>
      <c r="B39" s="14" t="s">
        <v>17</v>
      </c>
      <c r="C39" s="14" t="s">
        <v>73</v>
      </c>
      <c r="D39" s="15" t="s">
        <v>77</v>
      </c>
      <c r="E39" s="14" t="s">
        <v>75</v>
      </c>
      <c r="F39" s="14" t="s">
        <v>76</v>
      </c>
      <c r="G39" s="16">
        <v>5200</v>
      </c>
      <c r="H39" s="14" t="s">
        <v>22</v>
      </c>
      <c r="I39" s="28"/>
    </row>
    <row r="40" s="1" customFormat="1" ht="69.95" customHeight="1" spans="1:9">
      <c r="A40" s="13">
        <f t="shared" si="0"/>
        <v>29</v>
      </c>
      <c r="B40" s="14" t="s">
        <v>17</v>
      </c>
      <c r="C40" s="14" t="s">
        <v>73</v>
      </c>
      <c r="D40" s="15" t="s">
        <v>78</v>
      </c>
      <c r="E40" s="14" t="s">
        <v>75</v>
      </c>
      <c r="F40" s="14" t="s">
        <v>76</v>
      </c>
      <c r="G40" s="16">
        <v>5200</v>
      </c>
      <c r="H40" s="14" t="s">
        <v>22</v>
      </c>
      <c r="I40" s="28"/>
    </row>
    <row r="41" s="1" customFormat="1" ht="69.95" customHeight="1" spans="1:10">
      <c r="A41" s="13">
        <f t="shared" si="0"/>
        <v>30</v>
      </c>
      <c r="B41" s="14" t="s">
        <v>17</v>
      </c>
      <c r="C41" s="14" t="s">
        <v>79</v>
      </c>
      <c r="D41" s="15" t="s">
        <v>80</v>
      </c>
      <c r="E41" s="14" t="s">
        <v>81</v>
      </c>
      <c r="F41" s="14" t="s">
        <v>82</v>
      </c>
      <c r="G41" s="16">
        <v>5000</v>
      </c>
      <c r="H41" s="14" t="s">
        <v>22</v>
      </c>
      <c r="I41" s="28"/>
      <c r="J41" s="27"/>
    </row>
    <row r="42" s="1" customFormat="1" ht="69.95" customHeight="1" spans="1:10">
      <c r="A42" s="13">
        <f t="shared" si="0"/>
        <v>31</v>
      </c>
      <c r="B42" s="14" t="s">
        <v>17</v>
      </c>
      <c r="C42" s="14" t="s">
        <v>79</v>
      </c>
      <c r="D42" s="15" t="s">
        <v>83</v>
      </c>
      <c r="E42" s="14" t="s">
        <v>81</v>
      </c>
      <c r="F42" s="14" t="s">
        <v>82</v>
      </c>
      <c r="G42" s="16">
        <v>5000</v>
      </c>
      <c r="H42" s="14" t="s">
        <v>22</v>
      </c>
      <c r="I42" s="28"/>
      <c r="J42" s="27"/>
    </row>
    <row r="43" s="1" customFormat="1" ht="69.95" customHeight="1" spans="1:10">
      <c r="A43" s="13">
        <f t="shared" si="0"/>
        <v>32</v>
      </c>
      <c r="B43" s="14" t="s">
        <v>17</v>
      </c>
      <c r="C43" s="14" t="s">
        <v>79</v>
      </c>
      <c r="D43" s="15" t="s">
        <v>84</v>
      </c>
      <c r="E43" s="14" t="s">
        <v>81</v>
      </c>
      <c r="F43" s="14" t="s">
        <v>82</v>
      </c>
      <c r="G43" s="16">
        <v>5000</v>
      </c>
      <c r="H43" s="14" t="s">
        <v>22</v>
      </c>
      <c r="I43" s="28"/>
      <c r="J43" s="27"/>
    </row>
    <row r="44" s="1" customFormat="1" ht="99" customHeight="1" spans="1:9">
      <c r="A44" s="13">
        <f t="shared" si="0"/>
        <v>33</v>
      </c>
      <c r="B44" s="14" t="s">
        <v>17</v>
      </c>
      <c r="C44" s="14" t="s">
        <v>85</v>
      </c>
      <c r="D44" s="17" t="s">
        <v>86</v>
      </c>
      <c r="E44" s="14" t="s">
        <v>87</v>
      </c>
      <c r="F44" s="14" t="s">
        <v>88</v>
      </c>
      <c r="G44" s="16">
        <v>96650</v>
      </c>
      <c r="H44" s="14" t="s">
        <v>22</v>
      </c>
      <c r="I44" s="28"/>
    </row>
    <row r="45" s="1" customFormat="1" ht="103.5" customHeight="1" spans="1:9">
      <c r="A45" s="13">
        <f t="shared" si="0"/>
        <v>34</v>
      </c>
      <c r="B45" s="14" t="s">
        <v>17</v>
      </c>
      <c r="C45" s="14" t="s">
        <v>85</v>
      </c>
      <c r="D45" s="17" t="s">
        <v>89</v>
      </c>
      <c r="E45" s="14" t="s">
        <v>87</v>
      </c>
      <c r="F45" s="14" t="s">
        <v>88</v>
      </c>
      <c r="G45" s="16">
        <v>96650</v>
      </c>
      <c r="H45" s="14" t="s">
        <v>22</v>
      </c>
      <c r="I45" s="28"/>
    </row>
    <row r="46" s="1" customFormat="1" ht="103.5" customHeight="1" spans="1:9">
      <c r="A46" s="13">
        <f t="shared" si="0"/>
        <v>35</v>
      </c>
      <c r="B46" s="14" t="s">
        <v>17</v>
      </c>
      <c r="C46" s="14" t="s">
        <v>85</v>
      </c>
      <c r="D46" s="17" t="s">
        <v>90</v>
      </c>
      <c r="E46" s="14" t="s">
        <v>87</v>
      </c>
      <c r="F46" s="14" t="s">
        <v>88</v>
      </c>
      <c r="G46" s="16">
        <v>96650</v>
      </c>
      <c r="H46" s="14" t="s">
        <v>22</v>
      </c>
      <c r="I46" s="28"/>
    </row>
    <row r="47" s="1" customFormat="1" ht="139.5" customHeight="1" spans="1:9">
      <c r="A47" s="13">
        <f t="shared" si="0"/>
        <v>36</v>
      </c>
      <c r="B47" s="14" t="s">
        <v>17</v>
      </c>
      <c r="C47" s="14" t="s">
        <v>91</v>
      </c>
      <c r="D47" s="17" t="s">
        <v>92</v>
      </c>
      <c r="E47" s="14" t="s">
        <v>93</v>
      </c>
      <c r="F47" s="14" t="s">
        <v>94</v>
      </c>
      <c r="G47" s="16">
        <v>17015</v>
      </c>
      <c r="H47" s="14" t="s">
        <v>22</v>
      </c>
      <c r="I47" s="28"/>
    </row>
    <row r="48" s="1" customFormat="1" ht="132.75" customHeight="1" spans="1:9">
      <c r="A48" s="13">
        <f t="shared" si="0"/>
        <v>37</v>
      </c>
      <c r="B48" s="14" t="s">
        <v>17</v>
      </c>
      <c r="C48" s="14" t="s">
        <v>91</v>
      </c>
      <c r="D48" s="17" t="s">
        <v>95</v>
      </c>
      <c r="E48" s="14" t="s">
        <v>93</v>
      </c>
      <c r="F48" s="14" t="s">
        <v>94</v>
      </c>
      <c r="G48" s="16">
        <v>17015</v>
      </c>
      <c r="H48" s="14" t="s">
        <v>22</v>
      </c>
      <c r="I48" s="28"/>
    </row>
    <row r="49" s="1" customFormat="1" ht="132.75" customHeight="1" spans="1:9">
      <c r="A49" s="13">
        <f t="shared" si="0"/>
        <v>38</v>
      </c>
      <c r="B49" s="14" t="s">
        <v>17</v>
      </c>
      <c r="C49" s="14" t="s">
        <v>91</v>
      </c>
      <c r="D49" s="17" t="s">
        <v>96</v>
      </c>
      <c r="E49" s="14" t="s">
        <v>93</v>
      </c>
      <c r="F49" s="14" t="s">
        <v>94</v>
      </c>
      <c r="G49" s="16">
        <v>17015</v>
      </c>
      <c r="H49" s="14" t="s">
        <v>22</v>
      </c>
      <c r="I49" s="28"/>
    </row>
    <row r="50" s="1" customFormat="1" ht="69.95" customHeight="1" spans="1:11">
      <c r="A50" s="18"/>
      <c r="B50" s="19"/>
      <c r="C50" s="19"/>
      <c r="D50" s="19"/>
      <c r="E50" s="19"/>
      <c r="F50" s="20" t="s">
        <v>97</v>
      </c>
      <c r="G50" s="21">
        <f>SUM(G11:G49)</f>
        <v>509895</v>
      </c>
      <c r="H50" s="22"/>
      <c r="I50" s="27"/>
      <c r="K50" s="27"/>
    </row>
    <row r="51" spans="9:9">
      <c r="I51" s="26"/>
    </row>
    <row r="52" spans="9:9">
      <c r="I52" s="26"/>
    </row>
    <row r="53" spans="11:11">
      <c r="K53" s="26"/>
    </row>
    <row r="55" spans="8:8">
      <c r="H55" s="23"/>
    </row>
    <row r="56" spans="8:8">
      <c r="H56" s="24"/>
    </row>
    <row r="57" spans="8:9">
      <c r="H57" s="25"/>
      <c r="I57" s="26"/>
    </row>
    <row r="58" spans="8:8">
      <c r="H58" s="25"/>
    </row>
    <row r="59" spans="8:8">
      <c r="H59" s="25"/>
    </row>
    <row r="60" spans="8:8">
      <c r="H60" s="25"/>
    </row>
    <row r="61" spans="8:8">
      <c r="H61" s="25"/>
    </row>
  </sheetData>
  <mergeCells count="1">
    <mergeCell ref="A9:H9"/>
  </mergeCells>
  <printOptions horizontalCentered="1" verticalCentered="1"/>
  <pageMargins left="0" right="0" top="0" bottom="0" header="0" footer="0"/>
  <pageSetup paperSize="1" scale="86" orientation="landscape"/>
  <headerFooter/>
  <rowBreaks count="4" manualBreakCount="4">
    <brk id="19" max="7" man="1"/>
    <brk id="34" max="7" man="1"/>
    <brk id="43" max="7" man="1"/>
    <brk id="4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HP Inc.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Marzo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 Graciela Monterroso López</dc:creator>
  <cp:lastModifiedBy>ifsamayoag</cp:lastModifiedBy>
  <dcterms:created xsi:type="dcterms:W3CDTF">2023-08-14T15:57:00Z</dcterms:created>
  <cp:lastPrinted>2025-04-10T20:57:00Z</cp:lastPrinted>
  <dcterms:modified xsi:type="dcterms:W3CDTF">2025-04-21T22:59:26Z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F234FC06E9BA46C38468F0E39C721571_13</vt:lpwstr>
  </property>
  <property fmtid="{D5CDD505-2E9C-101B-9397-08002B2CF9AE}" pid="3" name="KSOProductBuildVer">
    <vt:lpwstr>3082-12.2.0.20795</vt:lpwstr>
  </property>
</Properties>
</file>