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NPG\CUADROS 11-14-19-20 Y 22 INFORMACIÓN PÚBLICA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'N11'!$A$1:$L$116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D112" i="1"/>
  <c r="D102" i="1"/>
  <c r="D97" i="1"/>
  <c r="D92" i="1"/>
  <c r="D87" i="1"/>
  <c r="D107" i="1"/>
  <c r="D82" i="1"/>
  <c r="D77" i="1"/>
  <c r="D72" i="1"/>
  <c r="D67" i="1"/>
  <c r="D62" i="1"/>
  <c r="D52" i="1"/>
  <c r="D57" i="1"/>
  <c r="D47" i="1"/>
  <c r="D42" i="1"/>
  <c r="D37" i="1"/>
  <c r="D32" i="1"/>
  <c r="D27" i="1"/>
  <c r="D22" i="1"/>
  <c r="D17" i="1"/>
</calcChain>
</file>

<file path=xl/sharedStrings.xml><?xml version="1.0" encoding="utf-8"?>
<sst xmlns="http://schemas.openxmlformats.org/spreadsheetml/2006/main" count="501" uniqueCount="65">
  <si>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</si>
  <si>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</si>
  <si>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</si>
  <si>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</si>
  <si>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</si>
  <si>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</si>
  <si>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</si>
  <si>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</si>
  <si>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</si>
  <si>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</si>
  <si>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</si>
  <si>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</si>
  <si>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</si>
  <si>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</si>
  <si>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</si>
  <si>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</si>
  <si>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</si>
  <si>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</si>
  <si>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</si>
  <si>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</si>
  <si>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</si>
  <si>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</si>
  <si>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</si>
  <si>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</si>
  <si>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</si>
  <si>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</si>
  <si>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</si>
  <si>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ENCARGADA: LICDA. ALEJANDRA GALINDO</t>
  </si>
  <si>
    <t>LUNA,ORELLANA,,MÓNICA,GABRIELA</t>
  </si>
  <si>
    <t>68229216</t>
  </si>
  <si>
    <t>ZAID &amp; ZELAZNOG SERVICIOS, SOCIEDAD ANONIMA</t>
  </si>
  <si>
    <t>108611000</t>
  </si>
  <si>
    <t>RODRIGUEZ,VILLATORO,PINEDA,MAURA,NOEMI</t>
  </si>
  <si>
    <t>34158472</t>
  </si>
  <si>
    <t>COMNET SOCIEDAD ANONIMA</t>
  </si>
  <si>
    <t>8539332</t>
  </si>
  <si>
    <t>CORRESPONDE AL MES DE: MARZO 2025</t>
  </si>
  <si>
    <t>28155106</t>
  </si>
  <si>
    <t>LA PANERIA SOCIEDAD ANONIMA</t>
  </si>
  <si>
    <t>FECHA DE ACTUALIZACIÓN: 21/04/2025</t>
  </si>
  <si>
    <t>321737</t>
  </si>
  <si>
    <t>SEGUROS G &amp; T, SOCIEDAD ANONIMA</t>
  </si>
  <si>
    <t>76573338</t>
  </si>
  <si>
    <t>EL ESCOBAL, SOCIEDAD ANONIMA</t>
  </si>
  <si>
    <t>120419149</t>
  </si>
  <si>
    <t>GRUPO J&amp;K, SOCIEDAD ANÓNIMA</t>
  </si>
  <si>
    <t>69168482</t>
  </si>
  <si>
    <t>QUEZADA,RENDÓN,,KATHERINE,PATRICIA</t>
  </si>
  <si>
    <t>9929290</t>
  </si>
  <si>
    <t>TELECOMUNICACIONES DE GUATEMALA, SOCIEDAD ANONIMA</t>
  </si>
  <si>
    <t>12521337</t>
  </si>
  <si>
    <t>INFILE, SOCIEDAD ANONIMA</t>
  </si>
  <si>
    <t>4102444</t>
  </si>
  <si>
    <t>MARROQUIN,RODAS,,FRANCISCO,</t>
  </si>
  <si>
    <t>20514123</t>
  </si>
  <si>
    <t>VEGA,VILLATORO,,EDELSO,JAVIER</t>
  </si>
  <si>
    <t>5863481</t>
  </si>
  <si>
    <t>HOTELES PRINCESS DE GUATEMALA, SOCIEDAD ANONIMA</t>
  </si>
  <si>
    <t>DATAFLEX, SOCIEDAD ANONIMA</t>
  </si>
  <si>
    <t>7127170</t>
  </si>
  <si>
    <t>5329175</t>
  </si>
  <si>
    <t>COPIRENTAS, SOCIEDAD ANONIMA</t>
  </si>
  <si>
    <t>25600028</t>
  </si>
  <si>
    <t>V.S.R. DE GUATEMALA, SOCIEDAD ANONIMA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</si>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</sst>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7"/>
  <sheetViews>
    <sheetView tabSelected="1" view="pageBreakPreview" zoomScale="85" zoomScaleNormal="100" zoomScaleSheetLayoutView="85" workbookViewId="0">
      <selection activeCell="B102" sqref="B102:B106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2:12" ht="15.75" x14ac:dyDescent="0.25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ht="15.75" x14ac:dyDescent="0.25">
      <c r="B3" s="27" t="s">
        <v>25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5.75" x14ac:dyDescent="0.25">
      <c r="B4" s="26" t="s">
        <v>2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2:12" ht="15.75" x14ac:dyDescent="0.25">
      <c r="B5" s="26" t="s">
        <v>27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.75" x14ac:dyDescent="0.25">
      <c r="B6" s="26" t="s">
        <v>26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2" ht="15.75" x14ac:dyDescent="0.25">
      <c r="B7" s="26" t="s">
        <v>39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2" ht="15.75" x14ac:dyDescent="0.25">
      <c r="B8" s="26" t="s">
        <v>36</v>
      </c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28" t="s">
        <v>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33" t="s">
        <v>9</v>
      </c>
      <c r="H11" s="33"/>
      <c r="I11" s="34" t="s">
        <v>10</v>
      </c>
      <c r="J11" s="35"/>
      <c r="K11" s="33" t="s">
        <v>11</v>
      </c>
      <c r="L11" s="36"/>
    </row>
    <row r="12" spans="2:12" ht="30" x14ac:dyDescent="0.25">
      <c r="B12" s="30" t="s">
        <v>24</v>
      </c>
      <c r="C12" s="31">
        <v>930</v>
      </c>
      <c r="D12" s="31">
        <v>7230</v>
      </c>
      <c r="E12" s="32">
        <v>1</v>
      </c>
      <c r="F12" s="29">
        <v>196</v>
      </c>
      <c r="G12" s="4" t="s">
        <v>12</v>
      </c>
      <c r="H12" s="38" t="s">
        <v>38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30"/>
      <c r="C13" s="31"/>
      <c r="D13" s="31"/>
      <c r="E13" s="32"/>
      <c r="F13" s="29"/>
      <c r="G13" s="4" t="s">
        <v>16</v>
      </c>
      <c r="H13" s="37" t="s">
        <v>37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30"/>
      <c r="C14" s="31"/>
      <c r="D14" s="31"/>
      <c r="E14" s="32"/>
      <c r="F14" s="29"/>
      <c r="G14" s="29"/>
      <c r="H14" s="10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30"/>
      <c r="C15" s="31"/>
      <c r="D15" s="31"/>
      <c r="E15" s="32"/>
      <c r="F15" s="29"/>
      <c r="G15" s="29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30"/>
      <c r="C16" s="31"/>
      <c r="D16" s="31"/>
      <c r="E16" s="32"/>
      <c r="F16" s="29"/>
      <c r="G16" s="29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17" t="s">
        <v>24</v>
      </c>
      <c r="C17" s="20">
        <v>3000</v>
      </c>
      <c r="D17" s="20">
        <f>+C17</f>
        <v>3000</v>
      </c>
      <c r="E17" s="23">
        <v>1</v>
      </c>
      <c r="F17" s="23">
        <v>113</v>
      </c>
      <c r="G17" s="4" t="s">
        <v>12</v>
      </c>
      <c r="H17" s="10" t="s">
        <v>34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18"/>
      <c r="C18" s="21"/>
      <c r="D18" s="21"/>
      <c r="E18" s="24"/>
      <c r="F18" s="24"/>
      <c r="G18" s="4" t="s">
        <v>16</v>
      </c>
      <c r="H18" s="39" t="s">
        <v>35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18"/>
      <c r="C19" s="21"/>
      <c r="D19" s="21"/>
      <c r="E19" s="24"/>
      <c r="F19" s="24"/>
      <c r="G19" s="14"/>
      <c r="H19" s="10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18"/>
      <c r="C20" s="21"/>
      <c r="D20" s="21"/>
      <c r="E20" s="24"/>
      <c r="F20" s="24"/>
      <c r="G20" s="15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19"/>
      <c r="C21" s="22"/>
      <c r="D21" s="22"/>
      <c r="E21" s="25"/>
      <c r="F21" s="25"/>
      <c r="G21" s="16"/>
      <c r="H21" s="10"/>
      <c r="I21" s="2" t="s">
        <v>23</v>
      </c>
      <c r="J21" s="2" t="s">
        <v>14</v>
      </c>
      <c r="K21" s="2"/>
      <c r="L21" s="3"/>
    </row>
    <row r="22" spans="2:12" ht="30" x14ac:dyDescent="0.25">
      <c r="B22" s="17" t="s">
        <v>24</v>
      </c>
      <c r="C22" s="20">
        <v>10000</v>
      </c>
      <c r="D22" s="20">
        <f>+C22</f>
        <v>10000</v>
      </c>
      <c r="E22" s="23">
        <v>1</v>
      </c>
      <c r="F22" s="23">
        <v>199</v>
      </c>
      <c r="G22" s="4" t="s">
        <v>12</v>
      </c>
      <c r="H22" s="10" t="s">
        <v>30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18"/>
      <c r="C23" s="21"/>
      <c r="D23" s="21"/>
      <c r="E23" s="24"/>
      <c r="F23" s="24"/>
      <c r="G23" s="4" t="s">
        <v>16</v>
      </c>
      <c r="H23" s="39" t="s">
        <v>31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18"/>
      <c r="C24" s="21"/>
      <c r="D24" s="21"/>
      <c r="E24" s="24"/>
      <c r="F24" s="24"/>
      <c r="G24" s="14"/>
      <c r="H24" s="10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18"/>
      <c r="C25" s="21"/>
      <c r="D25" s="21"/>
      <c r="E25" s="24"/>
      <c r="F25" s="24"/>
      <c r="G25" s="15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19"/>
      <c r="C26" s="22"/>
      <c r="D26" s="22"/>
      <c r="E26" s="25"/>
      <c r="F26" s="25"/>
      <c r="G26" s="16"/>
      <c r="H26" s="10"/>
      <c r="I26" s="2" t="s">
        <v>23</v>
      </c>
      <c r="J26" s="2" t="s">
        <v>14</v>
      </c>
      <c r="K26" s="2"/>
      <c r="L26" s="3"/>
    </row>
    <row r="27" spans="2:12" ht="30" x14ac:dyDescent="0.25">
      <c r="B27" s="17" t="s">
        <v>24</v>
      </c>
      <c r="C27" s="20">
        <v>45</v>
      </c>
      <c r="D27" s="20">
        <f>+C27</f>
        <v>45</v>
      </c>
      <c r="E27" s="23">
        <v>1</v>
      </c>
      <c r="F27" s="23">
        <v>291</v>
      </c>
      <c r="G27" s="4" t="s">
        <v>12</v>
      </c>
      <c r="H27" s="37" t="s">
        <v>32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18"/>
      <c r="C28" s="21"/>
      <c r="D28" s="21"/>
      <c r="E28" s="24"/>
      <c r="F28" s="24"/>
      <c r="G28" s="4" t="s">
        <v>16</v>
      </c>
      <c r="H28" s="37" t="s">
        <v>33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18"/>
      <c r="C29" s="21"/>
      <c r="D29" s="21"/>
      <c r="E29" s="24"/>
      <c r="F29" s="24"/>
      <c r="G29" s="14"/>
      <c r="H29" s="10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18"/>
      <c r="C30" s="21"/>
      <c r="D30" s="21"/>
      <c r="E30" s="24"/>
      <c r="F30" s="24"/>
      <c r="G30" s="15"/>
      <c r="H30" s="10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19"/>
      <c r="C31" s="22"/>
      <c r="D31" s="22"/>
      <c r="E31" s="25"/>
      <c r="F31" s="25"/>
      <c r="G31" s="16"/>
      <c r="H31" s="10"/>
      <c r="I31" s="2" t="s">
        <v>23</v>
      </c>
      <c r="J31" s="2" t="s">
        <v>14</v>
      </c>
      <c r="K31" s="2"/>
      <c r="L31" s="3"/>
    </row>
    <row r="32" spans="2:12" ht="30" x14ac:dyDescent="0.25">
      <c r="B32" s="17" t="s">
        <v>24</v>
      </c>
      <c r="C32" s="20">
        <v>20260.3</v>
      </c>
      <c r="D32" s="20">
        <f>+C32</f>
        <v>20260.3</v>
      </c>
      <c r="E32" s="23">
        <v>1</v>
      </c>
      <c r="F32" s="23">
        <v>191</v>
      </c>
      <c r="G32" s="4" t="s">
        <v>12</v>
      </c>
      <c r="H32" s="10" t="s">
        <v>41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18"/>
      <c r="C33" s="21"/>
      <c r="D33" s="21"/>
      <c r="E33" s="24"/>
      <c r="F33" s="24"/>
      <c r="G33" s="4" t="s">
        <v>16</v>
      </c>
      <c r="H33" s="10" t="s">
        <v>40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18"/>
      <c r="C34" s="21"/>
      <c r="D34" s="21"/>
      <c r="E34" s="24"/>
      <c r="F34" s="24"/>
      <c r="G34" s="14"/>
      <c r="H34" s="10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18"/>
      <c r="C35" s="21"/>
      <c r="D35" s="21"/>
      <c r="E35" s="24"/>
      <c r="F35" s="24"/>
      <c r="G35" s="15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19"/>
      <c r="C36" s="22"/>
      <c r="D36" s="22"/>
      <c r="E36" s="25"/>
      <c r="F36" s="25"/>
      <c r="G36" s="16"/>
      <c r="H36" s="10"/>
      <c r="I36" s="2" t="s">
        <v>23</v>
      </c>
      <c r="J36" s="2" t="s">
        <v>14</v>
      </c>
      <c r="K36" s="2"/>
      <c r="L36" s="3"/>
    </row>
    <row r="37" spans="2:12" ht="30" x14ac:dyDescent="0.25">
      <c r="B37" s="17" t="s">
        <v>24</v>
      </c>
      <c r="C37" s="20">
        <v>45</v>
      </c>
      <c r="D37" s="20">
        <f>+C37</f>
        <v>45</v>
      </c>
      <c r="E37" s="23">
        <v>1</v>
      </c>
      <c r="F37" s="23">
        <v>291</v>
      </c>
      <c r="G37" s="4" t="s">
        <v>12</v>
      </c>
      <c r="H37" s="10" t="s">
        <v>32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18"/>
      <c r="C38" s="21"/>
      <c r="D38" s="21"/>
      <c r="E38" s="24"/>
      <c r="F38" s="24"/>
      <c r="G38" s="4" t="s">
        <v>16</v>
      </c>
      <c r="H38" s="10" t="s">
        <v>33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18"/>
      <c r="C39" s="21"/>
      <c r="D39" s="21"/>
      <c r="E39" s="24"/>
      <c r="F39" s="24"/>
      <c r="G39" s="14"/>
      <c r="H39" s="10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18"/>
      <c r="C40" s="21"/>
      <c r="D40" s="21"/>
      <c r="E40" s="24"/>
      <c r="F40" s="24"/>
      <c r="G40" s="15"/>
      <c r="H40" s="10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19"/>
      <c r="C41" s="22"/>
      <c r="D41" s="22"/>
      <c r="E41" s="25"/>
      <c r="F41" s="25"/>
      <c r="G41" s="16"/>
      <c r="H41" s="10"/>
      <c r="I41" s="2" t="s">
        <v>23</v>
      </c>
      <c r="J41" s="2" t="s">
        <v>14</v>
      </c>
      <c r="K41" s="2"/>
      <c r="L41" s="3"/>
    </row>
    <row r="42" spans="2:12" ht="30" x14ac:dyDescent="0.25">
      <c r="B42" s="17" t="s">
        <v>24</v>
      </c>
      <c r="C42" s="20">
        <v>45</v>
      </c>
      <c r="D42" s="20">
        <f>+C42</f>
        <v>45</v>
      </c>
      <c r="E42" s="23">
        <v>1</v>
      </c>
      <c r="F42" s="23">
        <v>291</v>
      </c>
      <c r="G42" s="4" t="s">
        <v>12</v>
      </c>
      <c r="H42" s="10" t="s">
        <v>32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18"/>
      <c r="C43" s="21"/>
      <c r="D43" s="21"/>
      <c r="E43" s="24"/>
      <c r="F43" s="24"/>
      <c r="G43" s="4" t="s">
        <v>16</v>
      </c>
      <c r="H43" s="10" t="s">
        <v>33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18"/>
      <c r="C44" s="21"/>
      <c r="D44" s="21"/>
      <c r="E44" s="24"/>
      <c r="F44" s="24"/>
      <c r="G44" s="14"/>
      <c r="H44" s="10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18"/>
      <c r="C45" s="21"/>
      <c r="D45" s="21"/>
      <c r="E45" s="24"/>
      <c r="F45" s="24"/>
      <c r="G45" s="15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19"/>
      <c r="C46" s="22"/>
      <c r="D46" s="22"/>
      <c r="E46" s="25"/>
      <c r="F46" s="25"/>
      <c r="G46" s="16"/>
      <c r="H46" s="10"/>
      <c r="I46" s="2" t="s">
        <v>23</v>
      </c>
      <c r="J46" s="2" t="s">
        <v>14</v>
      </c>
      <c r="K46" s="2"/>
      <c r="L46" s="3"/>
    </row>
    <row r="47" spans="2:12" ht="30" x14ac:dyDescent="0.25">
      <c r="B47" s="17" t="s">
        <v>24</v>
      </c>
      <c r="C47" s="20">
        <v>45</v>
      </c>
      <c r="D47" s="20">
        <f>+C47:C47</f>
        <v>45</v>
      </c>
      <c r="E47" s="23">
        <v>1</v>
      </c>
      <c r="F47" s="23">
        <v>291</v>
      </c>
      <c r="G47" s="4" t="s">
        <v>12</v>
      </c>
      <c r="H47" s="10" t="s">
        <v>32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18"/>
      <c r="C48" s="21"/>
      <c r="D48" s="21"/>
      <c r="E48" s="24"/>
      <c r="F48" s="24"/>
      <c r="G48" s="4" t="s">
        <v>16</v>
      </c>
      <c r="H48" s="10" t="s">
        <v>33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18"/>
      <c r="C49" s="21"/>
      <c r="D49" s="21"/>
      <c r="E49" s="24"/>
      <c r="F49" s="24"/>
      <c r="G49" s="14"/>
      <c r="H49" s="10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18"/>
      <c r="C50" s="21"/>
      <c r="D50" s="21"/>
      <c r="E50" s="24"/>
      <c r="F50" s="24"/>
      <c r="G50" s="15"/>
      <c r="H50" s="10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19"/>
      <c r="C51" s="22"/>
      <c r="D51" s="22"/>
      <c r="E51" s="25"/>
      <c r="F51" s="25"/>
      <c r="G51" s="16"/>
      <c r="H51" s="10"/>
      <c r="I51" s="2" t="s">
        <v>23</v>
      </c>
      <c r="J51" s="2" t="s">
        <v>14</v>
      </c>
      <c r="K51" s="2"/>
      <c r="L51" s="3"/>
    </row>
    <row r="52" spans="2:12" ht="30" x14ac:dyDescent="0.25">
      <c r="B52" s="17" t="s">
        <v>24</v>
      </c>
      <c r="C52" s="20">
        <v>17300</v>
      </c>
      <c r="D52" s="20">
        <f>+C52/E52</f>
        <v>4325</v>
      </c>
      <c r="E52" s="23">
        <v>4</v>
      </c>
      <c r="F52" s="23">
        <v>289</v>
      </c>
      <c r="G52" s="4" t="s">
        <v>12</v>
      </c>
      <c r="H52" s="10" t="s">
        <v>43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18"/>
      <c r="C53" s="21"/>
      <c r="D53" s="21"/>
      <c r="E53" s="24"/>
      <c r="F53" s="24"/>
      <c r="G53" s="4" t="s">
        <v>16</v>
      </c>
      <c r="H53" s="39" t="s">
        <v>42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18"/>
      <c r="C54" s="21"/>
      <c r="D54" s="21"/>
      <c r="E54" s="24"/>
      <c r="F54" s="24"/>
      <c r="G54" s="14"/>
      <c r="H54" s="10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18"/>
      <c r="C55" s="21"/>
      <c r="D55" s="21"/>
      <c r="E55" s="24"/>
      <c r="F55" s="24"/>
      <c r="G55" s="15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19"/>
      <c r="C56" s="22"/>
      <c r="D56" s="22"/>
      <c r="E56" s="25"/>
      <c r="F56" s="25"/>
      <c r="G56" s="16"/>
      <c r="H56" s="10"/>
      <c r="I56" s="2" t="s">
        <v>23</v>
      </c>
      <c r="J56" s="2" t="s">
        <v>14</v>
      </c>
      <c r="K56" s="2"/>
      <c r="L56" s="3"/>
    </row>
    <row r="57" spans="2:12" ht="30" x14ac:dyDescent="0.25">
      <c r="B57" s="17" t="s">
        <v>24</v>
      </c>
      <c r="C57" s="20">
        <v>22984</v>
      </c>
      <c r="D57" s="20">
        <f>+C57</f>
        <v>22984</v>
      </c>
      <c r="E57" s="23">
        <v>1</v>
      </c>
      <c r="F57" s="23">
        <v>188</v>
      </c>
      <c r="G57" s="4" t="s">
        <v>12</v>
      </c>
      <c r="H57" s="40" t="s">
        <v>45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18"/>
      <c r="C58" s="21"/>
      <c r="D58" s="21"/>
      <c r="E58" s="24"/>
      <c r="F58" s="24"/>
      <c r="G58" s="4" t="s">
        <v>16</v>
      </c>
      <c r="H58" s="10" t="s">
        <v>44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18"/>
      <c r="C59" s="21"/>
      <c r="D59" s="21"/>
      <c r="E59" s="24"/>
      <c r="F59" s="24"/>
      <c r="G59" s="14"/>
      <c r="H59" s="10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18"/>
      <c r="C60" s="21"/>
      <c r="D60" s="21"/>
      <c r="E60" s="24"/>
      <c r="F60" s="24"/>
      <c r="G60" s="15"/>
      <c r="H60" s="10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19"/>
      <c r="C61" s="22"/>
      <c r="D61" s="22"/>
      <c r="E61" s="25"/>
      <c r="F61" s="25"/>
      <c r="G61" s="16"/>
      <c r="H61" s="10"/>
      <c r="I61" s="2" t="s">
        <v>23</v>
      </c>
      <c r="J61" s="2" t="s">
        <v>14</v>
      </c>
      <c r="K61" s="2"/>
      <c r="L61" s="3"/>
    </row>
    <row r="62" spans="2:12" ht="30" x14ac:dyDescent="0.25">
      <c r="B62" s="17" t="s">
        <v>24</v>
      </c>
      <c r="C62" s="20">
        <v>2530</v>
      </c>
      <c r="D62" s="20">
        <f>+C62</f>
        <v>2530</v>
      </c>
      <c r="E62" s="23">
        <v>1</v>
      </c>
      <c r="F62" s="23">
        <v>196</v>
      </c>
      <c r="G62" s="4" t="s">
        <v>12</v>
      </c>
      <c r="H62" s="40" t="s">
        <v>28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18"/>
      <c r="C63" s="21"/>
      <c r="D63" s="21"/>
      <c r="E63" s="24"/>
      <c r="F63" s="24"/>
      <c r="G63" s="4" t="s">
        <v>16</v>
      </c>
      <c r="H63" s="39" t="s">
        <v>29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18"/>
      <c r="C64" s="21"/>
      <c r="D64" s="21"/>
      <c r="E64" s="24"/>
      <c r="F64" s="24"/>
      <c r="G64" s="14"/>
      <c r="H64" s="10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18"/>
      <c r="C65" s="21"/>
      <c r="D65" s="21"/>
      <c r="E65" s="24"/>
      <c r="F65" s="24"/>
      <c r="G65" s="15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19"/>
      <c r="C66" s="22"/>
      <c r="D66" s="22"/>
      <c r="E66" s="25"/>
      <c r="F66" s="25"/>
      <c r="G66" s="16"/>
      <c r="H66" s="10"/>
      <c r="I66" s="2" t="s">
        <v>23</v>
      </c>
      <c r="J66" s="2" t="s">
        <v>14</v>
      </c>
      <c r="K66" s="2"/>
      <c r="L66" s="3"/>
    </row>
    <row r="67" spans="2:12" ht="30" x14ac:dyDescent="0.25">
      <c r="B67" s="17" t="s">
        <v>24</v>
      </c>
      <c r="C67" s="20">
        <v>24925</v>
      </c>
      <c r="D67" s="20">
        <f>+C67</f>
        <v>24925</v>
      </c>
      <c r="E67" s="23">
        <v>1</v>
      </c>
      <c r="F67" s="23">
        <v>121</v>
      </c>
      <c r="G67" s="4" t="s">
        <v>12</v>
      </c>
      <c r="H67" s="40" t="s">
        <v>47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18"/>
      <c r="C68" s="21"/>
      <c r="D68" s="21"/>
      <c r="E68" s="24"/>
      <c r="F68" s="24"/>
      <c r="G68" s="4" t="s">
        <v>16</v>
      </c>
      <c r="H68" s="39" t="s">
        <v>46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18"/>
      <c r="C69" s="21"/>
      <c r="D69" s="21"/>
      <c r="E69" s="24"/>
      <c r="F69" s="24"/>
      <c r="G69" s="14"/>
      <c r="H69" s="10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18"/>
      <c r="C70" s="21"/>
      <c r="D70" s="21"/>
      <c r="E70" s="24"/>
      <c r="F70" s="24"/>
      <c r="G70" s="15"/>
      <c r="H70" s="10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19"/>
      <c r="C71" s="22"/>
      <c r="D71" s="22"/>
      <c r="E71" s="25"/>
      <c r="F71" s="25"/>
      <c r="G71" s="16"/>
      <c r="H71" s="10"/>
      <c r="I71" s="2" t="s">
        <v>23</v>
      </c>
      <c r="J71" s="2" t="s">
        <v>14</v>
      </c>
      <c r="K71" s="2"/>
      <c r="L71" s="3"/>
    </row>
    <row r="72" spans="2:12" ht="30" x14ac:dyDescent="0.25">
      <c r="B72" s="17" t="s">
        <v>24</v>
      </c>
      <c r="C72" s="20">
        <v>1270.75</v>
      </c>
      <c r="D72" s="20">
        <f>+C72</f>
        <v>1270.75</v>
      </c>
      <c r="E72" s="23">
        <v>1</v>
      </c>
      <c r="F72" s="23">
        <v>113</v>
      </c>
      <c r="G72" s="4" t="s">
        <v>12</v>
      </c>
      <c r="H72" s="41" t="s">
        <v>49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18"/>
      <c r="C73" s="21"/>
      <c r="D73" s="21"/>
      <c r="E73" s="24"/>
      <c r="F73" s="24"/>
      <c r="G73" s="4" t="s">
        <v>16</v>
      </c>
      <c r="H73" s="10" t="s">
        <v>48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18"/>
      <c r="C74" s="21"/>
      <c r="D74" s="21"/>
      <c r="E74" s="24"/>
      <c r="F74" s="24"/>
      <c r="G74" s="14"/>
      <c r="H74" s="10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18"/>
      <c r="C75" s="21"/>
      <c r="D75" s="21"/>
      <c r="E75" s="24"/>
      <c r="F75" s="24"/>
      <c r="G75" s="15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19"/>
      <c r="C76" s="22"/>
      <c r="D76" s="22"/>
      <c r="E76" s="25"/>
      <c r="F76" s="25"/>
      <c r="G76" s="16"/>
      <c r="H76" s="10"/>
      <c r="I76" s="2" t="s">
        <v>23</v>
      </c>
      <c r="J76" s="2" t="s">
        <v>14</v>
      </c>
      <c r="K76" s="2"/>
      <c r="L76" s="3"/>
    </row>
    <row r="77" spans="2:12" ht="30" x14ac:dyDescent="0.25">
      <c r="B77" s="17" t="s">
        <v>24</v>
      </c>
      <c r="C77" s="20">
        <v>1270.75</v>
      </c>
      <c r="D77" s="20">
        <f>+C77</f>
        <v>1270.75</v>
      </c>
      <c r="E77" s="23">
        <v>1</v>
      </c>
      <c r="F77" s="23">
        <v>113</v>
      </c>
      <c r="G77" s="4" t="s">
        <v>12</v>
      </c>
      <c r="H77" s="10" t="s">
        <v>49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18"/>
      <c r="C78" s="21"/>
      <c r="D78" s="21"/>
      <c r="E78" s="24"/>
      <c r="F78" s="24"/>
      <c r="G78" s="4" t="s">
        <v>16</v>
      </c>
      <c r="H78" s="10" t="s">
        <v>48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18"/>
      <c r="C79" s="21"/>
      <c r="D79" s="21"/>
      <c r="E79" s="24"/>
      <c r="F79" s="24"/>
      <c r="G79" s="13"/>
      <c r="H79" s="10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18"/>
      <c r="C80" s="21"/>
      <c r="D80" s="21"/>
      <c r="E80" s="24"/>
      <c r="F80" s="24"/>
      <c r="G80" s="13"/>
      <c r="H80" s="10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19"/>
      <c r="C81" s="22"/>
      <c r="D81" s="22"/>
      <c r="E81" s="25"/>
      <c r="F81" s="25"/>
      <c r="G81" s="13"/>
      <c r="H81" s="10"/>
      <c r="I81" s="2" t="s">
        <v>23</v>
      </c>
      <c r="J81" s="2" t="s">
        <v>14</v>
      </c>
      <c r="K81" s="2"/>
      <c r="L81" s="3"/>
    </row>
    <row r="82" spans="2:12" ht="30" x14ac:dyDescent="0.25">
      <c r="B82" s="17" t="s">
        <v>24</v>
      </c>
      <c r="C82" s="20">
        <v>1504</v>
      </c>
      <c r="D82" s="20">
        <f>+C82</f>
        <v>1504</v>
      </c>
      <c r="E82" s="23">
        <v>1</v>
      </c>
      <c r="F82" s="23">
        <v>158</v>
      </c>
      <c r="G82" s="4" t="s">
        <v>12</v>
      </c>
      <c r="H82" s="38" t="s">
        <v>51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18"/>
      <c r="C83" s="21"/>
      <c r="D83" s="21"/>
      <c r="E83" s="24"/>
      <c r="F83" s="24"/>
      <c r="G83" s="4" t="s">
        <v>16</v>
      </c>
      <c r="H83" s="10" t="s">
        <v>50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18"/>
      <c r="C84" s="21"/>
      <c r="D84" s="21"/>
      <c r="E84" s="24"/>
      <c r="F84" s="24"/>
      <c r="G84" s="13"/>
      <c r="H84" s="10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18"/>
      <c r="C85" s="21"/>
      <c r="D85" s="21"/>
      <c r="E85" s="24"/>
      <c r="F85" s="24"/>
      <c r="G85" s="13"/>
      <c r="H85" s="10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19"/>
      <c r="C86" s="22"/>
      <c r="D86" s="22"/>
      <c r="E86" s="25"/>
      <c r="F86" s="25"/>
      <c r="G86" s="13"/>
      <c r="H86" s="10"/>
      <c r="I86" s="2" t="s">
        <v>23</v>
      </c>
      <c r="J86" s="2" t="s">
        <v>14</v>
      </c>
      <c r="K86" s="2"/>
      <c r="L86" s="3"/>
    </row>
    <row r="87" spans="2:12" ht="30" x14ac:dyDescent="0.25">
      <c r="B87" s="17" t="s">
        <v>24</v>
      </c>
      <c r="C87" s="20">
        <v>2400</v>
      </c>
      <c r="D87" s="20">
        <f>+C87</f>
        <v>2400</v>
      </c>
      <c r="E87" s="23">
        <v>1</v>
      </c>
      <c r="F87" s="23">
        <v>199</v>
      </c>
      <c r="G87" s="4" t="s">
        <v>12</v>
      </c>
      <c r="H87" s="38" t="s">
        <v>53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18"/>
      <c r="C88" s="21"/>
      <c r="D88" s="21"/>
      <c r="E88" s="24"/>
      <c r="F88" s="24"/>
      <c r="G88" s="4" t="s">
        <v>16</v>
      </c>
      <c r="H88" s="10" t="s">
        <v>52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18"/>
      <c r="C89" s="21"/>
      <c r="D89" s="21"/>
      <c r="E89" s="24"/>
      <c r="F89" s="24"/>
      <c r="G89" s="13"/>
      <c r="H89" s="10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18"/>
      <c r="C90" s="21"/>
      <c r="D90" s="21"/>
      <c r="E90" s="24"/>
      <c r="F90" s="24"/>
      <c r="G90" s="13"/>
      <c r="H90" s="10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19"/>
      <c r="C91" s="22"/>
      <c r="D91" s="22"/>
      <c r="E91" s="25"/>
      <c r="F91" s="25"/>
      <c r="G91" s="13"/>
      <c r="H91" s="10"/>
      <c r="I91" s="2" t="s">
        <v>23</v>
      </c>
      <c r="J91" s="2" t="s">
        <v>14</v>
      </c>
      <c r="K91" s="2"/>
      <c r="L91" s="3"/>
    </row>
    <row r="92" spans="2:12" ht="30" x14ac:dyDescent="0.25">
      <c r="B92" s="17" t="s">
        <v>24</v>
      </c>
      <c r="C92" s="20">
        <v>786</v>
      </c>
      <c r="D92" s="20">
        <f>+C92</f>
        <v>786</v>
      </c>
      <c r="E92" s="23">
        <v>1</v>
      </c>
      <c r="F92" s="23">
        <v>122</v>
      </c>
      <c r="G92" s="4" t="s">
        <v>12</v>
      </c>
      <c r="H92" s="38" t="s">
        <v>55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18"/>
      <c r="C93" s="21"/>
      <c r="D93" s="21"/>
      <c r="E93" s="24"/>
      <c r="F93" s="24"/>
      <c r="G93" s="4" t="s">
        <v>16</v>
      </c>
      <c r="H93" s="10" t="s">
        <v>54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18"/>
      <c r="C94" s="21"/>
      <c r="D94" s="21"/>
      <c r="E94" s="24"/>
      <c r="F94" s="24"/>
      <c r="G94" s="13"/>
      <c r="H94" s="10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18"/>
      <c r="C95" s="21"/>
      <c r="D95" s="21"/>
      <c r="E95" s="24"/>
      <c r="F95" s="24"/>
      <c r="G95" s="13"/>
      <c r="H95" s="10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19"/>
      <c r="C96" s="22"/>
      <c r="D96" s="22"/>
      <c r="E96" s="25"/>
      <c r="F96" s="25"/>
      <c r="G96" s="13"/>
      <c r="H96" s="10"/>
      <c r="I96" s="2" t="s">
        <v>23</v>
      </c>
      <c r="J96" s="2" t="s">
        <v>14</v>
      </c>
      <c r="K96" s="2"/>
      <c r="L96" s="3"/>
    </row>
    <row r="97" spans="2:12" ht="30" x14ac:dyDescent="0.25">
      <c r="B97" s="17" t="s">
        <v>24</v>
      </c>
      <c r="C97" s="20">
        <v>14910</v>
      </c>
      <c r="D97" s="20">
        <f>+C97</f>
        <v>14910</v>
      </c>
      <c r="E97" s="23">
        <v>1</v>
      </c>
      <c r="F97" s="23">
        <v>185</v>
      </c>
      <c r="G97" s="4" t="s">
        <v>12</v>
      </c>
      <c r="H97" s="42" t="s">
        <v>57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18"/>
      <c r="C98" s="21"/>
      <c r="D98" s="21"/>
      <c r="E98" s="24"/>
      <c r="F98" s="24"/>
      <c r="G98" s="4" t="s">
        <v>16</v>
      </c>
      <c r="H98" s="10" t="s">
        <v>56</v>
      </c>
      <c r="I98" s="2" t="s">
        <v>17</v>
      </c>
      <c r="J98" s="2" t="s">
        <v>14</v>
      </c>
      <c r="K98" s="2" t="s">
        <v>18</v>
      </c>
      <c r="L98" s="3" t="s">
        <v>14</v>
      </c>
    </row>
    <row r="99" spans="2:12" ht="30" x14ac:dyDescent="0.25">
      <c r="B99" s="18"/>
      <c r="C99" s="21"/>
      <c r="D99" s="21"/>
      <c r="E99" s="24"/>
      <c r="F99" s="24"/>
      <c r="G99" s="13"/>
      <c r="H99" s="10"/>
      <c r="I99" s="4" t="s">
        <v>19</v>
      </c>
      <c r="J99" s="2" t="s">
        <v>14</v>
      </c>
      <c r="K99" s="4" t="s">
        <v>20</v>
      </c>
      <c r="L99" s="3" t="s">
        <v>14</v>
      </c>
    </row>
    <row r="100" spans="2:12" x14ac:dyDescent="0.25">
      <c r="B100" s="18"/>
      <c r="C100" s="21"/>
      <c r="D100" s="21"/>
      <c r="E100" s="24"/>
      <c r="F100" s="24"/>
      <c r="G100" s="13"/>
      <c r="H100" s="10"/>
      <c r="I100" s="2" t="s">
        <v>21</v>
      </c>
      <c r="J100" s="2" t="s">
        <v>14</v>
      </c>
      <c r="K100" s="2" t="s">
        <v>22</v>
      </c>
      <c r="L100" s="3" t="s">
        <v>14</v>
      </c>
    </row>
    <row r="101" spans="2:12" x14ac:dyDescent="0.25">
      <c r="B101" s="19"/>
      <c r="C101" s="22"/>
      <c r="D101" s="22"/>
      <c r="E101" s="25"/>
      <c r="F101" s="25"/>
      <c r="G101" s="13"/>
      <c r="H101" s="10"/>
      <c r="I101" s="2" t="s">
        <v>23</v>
      </c>
      <c r="J101" s="2" t="s">
        <v>14</v>
      </c>
      <c r="K101" s="2"/>
      <c r="L101" s="3"/>
    </row>
    <row r="102" spans="2:12" ht="30" x14ac:dyDescent="0.25">
      <c r="B102" s="17" t="s">
        <v>24</v>
      </c>
      <c r="C102" s="20">
        <v>14754</v>
      </c>
      <c r="D102" s="20">
        <f>+C102</f>
        <v>14754</v>
      </c>
      <c r="E102" s="23">
        <v>1</v>
      </c>
      <c r="F102" s="23">
        <v>328</v>
      </c>
      <c r="G102" s="4" t="s">
        <v>12</v>
      </c>
      <c r="H102" s="42" t="s">
        <v>58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18"/>
      <c r="C103" s="21"/>
      <c r="D103" s="21"/>
      <c r="E103" s="24"/>
      <c r="F103" s="24"/>
      <c r="G103" s="4" t="s">
        <v>16</v>
      </c>
      <c r="H103" s="10" t="s">
        <v>59</v>
      </c>
      <c r="I103" s="2" t="s">
        <v>17</v>
      </c>
      <c r="J103" s="2" t="s">
        <v>14</v>
      </c>
      <c r="K103" s="2" t="s">
        <v>18</v>
      </c>
      <c r="L103" s="3" t="s">
        <v>14</v>
      </c>
    </row>
    <row r="104" spans="2:12" ht="30" x14ac:dyDescent="0.25">
      <c r="B104" s="18"/>
      <c r="C104" s="21"/>
      <c r="D104" s="21"/>
      <c r="E104" s="24"/>
      <c r="F104" s="24"/>
      <c r="G104" s="13"/>
      <c r="H104" s="10"/>
      <c r="I104" s="4" t="s">
        <v>19</v>
      </c>
      <c r="J104" s="2" t="s">
        <v>14</v>
      </c>
      <c r="K104" s="4" t="s">
        <v>20</v>
      </c>
      <c r="L104" s="3" t="s">
        <v>14</v>
      </c>
    </row>
    <row r="105" spans="2:12" x14ac:dyDescent="0.25">
      <c r="B105" s="18"/>
      <c r="C105" s="21"/>
      <c r="D105" s="21"/>
      <c r="E105" s="24"/>
      <c r="F105" s="24"/>
      <c r="G105" s="13"/>
      <c r="H105" s="10"/>
      <c r="I105" s="2" t="s">
        <v>21</v>
      </c>
      <c r="J105" s="2" t="s">
        <v>14</v>
      </c>
      <c r="K105" s="2" t="s">
        <v>22</v>
      </c>
      <c r="L105" s="3" t="s">
        <v>14</v>
      </c>
    </row>
    <row r="106" spans="2:12" x14ac:dyDescent="0.25">
      <c r="B106" s="19"/>
      <c r="C106" s="22"/>
      <c r="D106" s="22"/>
      <c r="E106" s="25"/>
      <c r="F106" s="25"/>
      <c r="G106" s="13"/>
      <c r="H106" s="10"/>
      <c r="I106" s="2" t="s">
        <v>23</v>
      </c>
      <c r="J106" s="2" t="s">
        <v>14</v>
      </c>
      <c r="K106" s="2"/>
      <c r="L106" s="3"/>
    </row>
    <row r="107" spans="2:12" ht="30" x14ac:dyDescent="0.25">
      <c r="B107" s="17" t="s">
        <v>24</v>
      </c>
      <c r="C107" s="20">
        <v>3895</v>
      </c>
      <c r="D107" s="20">
        <f>+C107</f>
        <v>3895</v>
      </c>
      <c r="E107" s="23">
        <v>1</v>
      </c>
      <c r="F107" s="23">
        <v>322</v>
      </c>
      <c r="G107" s="4" t="s">
        <v>12</v>
      </c>
      <c r="H107" s="38" t="s">
        <v>61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18"/>
      <c r="C108" s="21"/>
      <c r="D108" s="21"/>
      <c r="E108" s="24"/>
      <c r="F108" s="24"/>
      <c r="G108" s="4" t="s">
        <v>16</v>
      </c>
      <c r="H108" s="37" t="s">
        <v>60</v>
      </c>
      <c r="I108" s="2" t="s">
        <v>17</v>
      </c>
      <c r="J108" s="2" t="s">
        <v>14</v>
      </c>
      <c r="K108" s="2" t="s">
        <v>18</v>
      </c>
      <c r="L108" s="3" t="s">
        <v>14</v>
      </c>
    </row>
    <row r="109" spans="2:12" ht="30" x14ac:dyDescent="0.25">
      <c r="B109" s="18"/>
      <c r="C109" s="21"/>
      <c r="D109" s="21"/>
      <c r="E109" s="24"/>
      <c r="F109" s="24"/>
      <c r="G109" s="13"/>
      <c r="H109" s="10"/>
      <c r="I109" s="4" t="s">
        <v>19</v>
      </c>
      <c r="J109" s="2" t="s">
        <v>14</v>
      </c>
      <c r="K109" s="4" t="s">
        <v>20</v>
      </c>
      <c r="L109" s="3" t="s">
        <v>14</v>
      </c>
    </row>
    <row r="110" spans="2:12" x14ac:dyDescent="0.25">
      <c r="B110" s="18"/>
      <c r="C110" s="21"/>
      <c r="D110" s="21"/>
      <c r="E110" s="24"/>
      <c r="F110" s="24"/>
      <c r="G110" s="13"/>
      <c r="H110" s="10"/>
      <c r="I110" s="2" t="s">
        <v>21</v>
      </c>
      <c r="J110" s="2" t="s">
        <v>14</v>
      </c>
      <c r="K110" s="2" t="s">
        <v>22</v>
      </c>
      <c r="L110" s="3" t="s">
        <v>14</v>
      </c>
    </row>
    <row r="111" spans="2:12" x14ac:dyDescent="0.25">
      <c r="B111" s="19"/>
      <c r="C111" s="22"/>
      <c r="D111" s="22"/>
      <c r="E111" s="25"/>
      <c r="F111" s="25"/>
      <c r="G111" s="13"/>
      <c r="H111" s="10"/>
      <c r="I111" s="2" t="s">
        <v>23</v>
      </c>
      <c r="J111" s="2" t="s">
        <v>14</v>
      </c>
      <c r="K111" s="2"/>
      <c r="L111" s="3"/>
    </row>
    <row r="112" spans="2:12" ht="30" x14ac:dyDescent="0.25">
      <c r="B112" s="17" t="s">
        <v>24</v>
      </c>
      <c r="C112" s="20">
        <v>2631.6</v>
      </c>
      <c r="D112" s="20">
        <f>+C112</f>
        <v>2631.6</v>
      </c>
      <c r="E112" s="23">
        <v>1</v>
      </c>
      <c r="F112" s="23">
        <v>199</v>
      </c>
      <c r="G112" s="4" t="s">
        <v>12</v>
      </c>
      <c r="H112" s="43" t="s">
        <v>63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18"/>
      <c r="C113" s="21"/>
      <c r="D113" s="21"/>
      <c r="E113" s="24"/>
      <c r="F113" s="24"/>
      <c r="G113" s="4" t="s">
        <v>16</v>
      </c>
      <c r="H113" s="10" t="s">
        <v>62</v>
      </c>
      <c r="I113" s="2" t="s">
        <v>17</v>
      </c>
      <c r="J113" s="2" t="s">
        <v>14</v>
      </c>
      <c r="K113" s="2" t="s">
        <v>18</v>
      </c>
      <c r="L113" s="3" t="s">
        <v>14</v>
      </c>
    </row>
    <row r="114" spans="2:12" ht="30" x14ac:dyDescent="0.25">
      <c r="B114" s="18"/>
      <c r="C114" s="21"/>
      <c r="D114" s="21"/>
      <c r="E114" s="24"/>
      <c r="F114" s="24"/>
      <c r="G114" s="14"/>
      <c r="H114" s="10"/>
      <c r="I114" s="4" t="s">
        <v>19</v>
      </c>
      <c r="J114" s="2" t="s">
        <v>14</v>
      </c>
      <c r="K114" s="4" t="s">
        <v>20</v>
      </c>
      <c r="L114" s="3" t="s">
        <v>14</v>
      </c>
    </row>
    <row r="115" spans="2:12" x14ac:dyDescent="0.25">
      <c r="B115" s="18"/>
      <c r="C115" s="21"/>
      <c r="D115" s="21"/>
      <c r="E115" s="24"/>
      <c r="F115" s="24"/>
      <c r="G115" s="15"/>
      <c r="H115" s="10"/>
      <c r="I115" s="2" t="s">
        <v>21</v>
      </c>
      <c r="J115" s="2" t="s">
        <v>14</v>
      </c>
      <c r="K115" s="2" t="s">
        <v>22</v>
      </c>
      <c r="L115" s="3" t="s">
        <v>14</v>
      </c>
    </row>
    <row r="116" spans="2:12" x14ac:dyDescent="0.25">
      <c r="B116" s="19"/>
      <c r="C116" s="22"/>
      <c r="D116" s="22"/>
      <c r="E116" s="25"/>
      <c r="F116" s="25"/>
      <c r="G116" s="16"/>
      <c r="H116" s="9"/>
      <c r="I116" s="2" t="s">
        <v>23</v>
      </c>
      <c r="J116" s="2" t="s">
        <v>14</v>
      </c>
      <c r="K116" s="2"/>
      <c r="L116" s="3"/>
    </row>
    <row r="117" spans="2:12" ht="15.75" x14ac:dyDescent="0.25">
      <c r="B117" s="45" t="s">
        <v>64</v>
      </c>
      <c r="C117" s="44">
        <f>SUM(C12:C116)</f>
        <v>145531.4</v>
      </c>
    </row>
  </sheetData>
  <mergeCells count="131">
    <mergeCell ref="C77:C81"/>
    <mergeCell ref="D77:D81"/>
    <mergeCell ref="E77:E81"/>
    <mergeCell ref="F77:F81"/>
    <mergeCell ref="C87:C91"/>
    <mergeCell ref="D87:D91"/>
    <mergeCell ref="E87:E91"/>
    <mergeCell ref="F87:F91"/>
    <mergeCell ref="C97:C101"/>
    <mergeCell ref="D97:D101"/>
    <mergeCell ref="E97:E101"/>
    <mergeCell ref="F97:F101"/>
    <mergeCell ref="C107:C111"/>
    <mergeCell ref="D107:D111"/>
    <mergeCell ref="E107:E111"/>
    <mergeCell ref="F107:F111"/>
    <mergeCell ref="C102:C106"/>
    <mergeCell ref="D102:D106"/>
    <mergeCell ref="E102:E106"/>
    <mergeCell ref="F102:F106"/>
    <mergeCell ref="C82:C86"/>
    <mergeCell ref="D82:D86"/>
    <mergeCell ref="E82:E86"/>
    <mergeCell ref="F82:F86"/>
    <mergeCell ref="C92:C96"/>
    <mergeCell ref="D92:D96"/>
    <mergeCell ref="E92:E96"/>
    <mergeCell ref="F92:F96"/>
    <mergeCell ref="B77:B81"/>
    <mergeCell ref="B82:B86"/>
    <mergeCell ref="B107:B111"/>
    <mergeCell ref="B87:B91"/>
    <mergeCell ref="B92:B96"/>
    <mergeCell ref="B97:B101"/>
    <mergeCell ref="B102:B106"/>
    <mergeCell ref="G114:G116"/>
    <mergeCell ref="B112:B116"/>
    <mergeCell ref="C112:C116"/>
    <mergeCell ref="D112:D116"/>
    <mergeCell ref="E112:E116"/>
    <mergeCell ref="F112:F116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B6:L6"/>
    <mergeCell ref="B7:L7"/>
    <mergeCell ref="B8:L8"/>
    <mergeCell ref="B10:L10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  <ignoredErrors>
    <ignoredError sqref="H13 H18 H23 H28 H33 H38 H48 H53 H58 H63 H68 H73 H78 H88 H103 H108 H1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2025-03-11T21:12:24Z</cp:lastPrinted>
  <dcterms:created xsi:type="dcterms:W3CDTF">2022-03-03T17:53:30Z</dcterms:created>
  <dcterms:modified xsi:type="dcterms:W3CDTF">2025-04-21T20:07:11Z</dcterms:modified>
</cp:coreProperties>
</file>