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NACOM\Desktop\TRABAJO\INFORMES MENSUALES 2025 INFORMACIÓN PÚBLICA\3. INFORMACIÓN PÚBLICA DE OFICIO 2025- 10 DIAS C-M\7. INFORMACIÓN PÚBLICA JULIO 2025\"/>
    </mc:Choice>
  </mc:AlternateContent>
  <xr:revisionPtr revIDLastSave="0" documentId="8_{A50B93D7-B1CD-4DC2-9B20-2F3EF567232F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4 2024" sheetId="9" r:id="rId1"/>
  </sheets>
  <definedNames>
    <definedName name="_xlnm.Print_Area" localSheetId="0">'N4 2024'!$A$1:$R$49</definedName>
    <definedName name="_xlnm.Print_Titles" localSheetId="0">'N4 2024'!$1:$11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8" i="9" l="1"/>
  <c r="Q47" i="9"/>
  <c r="Q46" i="9"/>
  <c r="Q43" i="9"/>
  <c r="Q42" i="9"/>
  <c r="Q39" i="9"/>
  <c r="Q38" i="9"/>
  <c r="Q14" i="9"/>
  <c r="Q13" i="9"/>
  <c r="O33" i="9"/>
  <c r="Q33" i="9" s="1"/>
  <c r="O49" i="9"/>
  <c r="Q49" i="9" s="1"/>
  <c r="O48" i="9"/>
  <c r="O47" i="9"/>
  <c r="O46" i="9"/>
  <c r="O45" i="9"/>
  <c r="Q45" i="9" s="1"/>
  <c r="O44" i="9"/>
  <c r="Q44" i="9" s="1"/>
  <c r="O43" i="9"/>
  <c r="O42" i="9"/>
  <c r="O41" i="9"/>
  <c r="Q41" i="9" s="1"/>
  <c r="O40" i="9"/>
  <c r="Q40" i="9" s="1"/>
  <c r="O39" i="9"/>
  <c r="O38" i="9"/>
  <c r="O37" i="9"/>
  <c r="Q37" i="9" s="1"/>
  <c r="O15" i="9"/>
  <c r="Q15" i="9" s="1"/>
  <c r="O14" i="9"/>
  <c r="O13" i="9"/>
  <c r="O12" i="9"/>
  <c r="Q12" i="9" s="1"/>
  <c r="O36" i="9" l="1"/>
  <c r="Q36" i="9" s="1"/>
  <c r="O35" i="9"/>
  <c r="Q35" i="9" s="1"/>
  <c r="O24" i="9" l="1"/>
  <c r="Q24" i="9" s="1"/>
  <c r="O18" i="9"/>
  <c r="Q18" i="9" s="1"/>
  <c r="O34" i="9" l="1"/>
  <c r="Q34" i="9" s="1"/>
  <c r="O32" i="9"/>
  <c r="Q32" i="9" s="1"/>
  <c r="O31" i="9"/>
  <c r="Q31" i="9" s="1"/>
  <c r="O30" i="9"/>
  <c r="Q30" i="9" s="1"/>
  <c r="O29" i="9"/>
  <c r="Q29" i="9" s="1"/>
  <c r="O28" i="9"/>
  <c r="Q28" i="9" s="1"/>
  <c r="O27" i="9"/>
  <c r="Q27" i="9" s="1"/>
  <c r="O26" i="9"/>
  <c r="Q26" i="9" s="1"/>
  <c r="O25" i="9"/>
  <c r="Q25" i="9" s="1"/>
  <c r="O23" i="9"/>
  <c r="Q23" i="9" s="1"/>
  <c r="O22" i="9"/>
  <c r="Q22" i="9" s="1"/>
  <c r="O21" i="9"/>
  <c r="Q21" i="9" s="1"/>
  <c r="O20" i="9"/>
  <c r="Q20" i="9" s="1"/>
  <c r="O19" i="9"/>
  <c r="Q19" i="9" s="1"/>
  <c r="O17" i="9"/>
  <c r="Q17" i="9" s="1"/>
  <c r="O16" i="9"/>
  <c r="Q16" i="9" s="1"/>
</calcChain>
</file>

<file path=xl/sharedStrings.xml><?xml version="1.0" encoding="utf-8"?>
<sst xmlns="http://schemas.openxmlformats.org/spreadsheetml/2006/main" count="165" uniqueCount="70">
  <si>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</si>
  <si>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</si>
  <si>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</si>
  <si>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</si>
  <si>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</si>
  <si>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</si>
  <si>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</si>
  <si>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</si>
  <si>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</si>
  <si>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</si>
  <si>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</si>
  <si>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</si>
  <si>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</si>
  <si>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</si>
  <si>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</si>
  <si>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</si>
  <si>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 xml:space="preserve">PROGRAMA NACIONAL 
DE COMPETITIVIDAD </t>
  </si>
  <si>
    <t>PROGRAMA NACIONAL 
DE COMPETITIVIDAD</t>
  </si>
  <si>
    <t>Henri Josué Maeda Peña</t>
  </si>
  <si>
    <t>Luis Carlos Orellana Morales</t>
  </si>
  <si>
    <t>NUMERAL 4 - ASESORES</t>
  </si>
  <si>
    <t xml:space="preserve">Nombres y Apellidos </t>
  </si>
  <si>
    <t>029</t>
  </si>
  <si>
    <t>Christian Antonio Morales Patzán</t>
  </si>
  <si>
    <t>Williams Augusto Corado Mena</t>
  </si>
  <si>
    <t>Erick Gustavo Paiz Rangel</t>
  </si>
  <si>
    <t>Greidy Estefani Martínez Gramajo</t>
  </si>
  <si>
    <t>Miriam Arlett Iglesias Quevedo</t>
  </si>
  <si>
    <t>Jennifer Perla Marina Pineda</t>
  </si>
  <si>
    <t>Moisés Salvador Yax Ordóñez</t>
  </si>
  <si>
    <t>Brenda Suceli Gramajo Pérez de Gómez</t>
  </si>
  <si>
    <t>Verónica Xiomara Osorio Flores de Quintana</t>
  </si>
  <si>
    <t>Wendy Aracely Pozuelos Contreras</t>
  </si>
  <si>
    <t>COMPLEMENTO POR ANTIGÜEDAD</t>
  </si>
  <si>
    <t>Gustavo Adolfo Pacay Alfaro</t>
  </si>
  <si>
    <t>Técnicos</t>
  </si>
  <si>
    <t>María José López Forte</t>
  </si>
  <si>
    <t>Ana Karen Orozco Pereira</t>
  </si>
  <si>
    <t>Profesionales</t>
  </si>
  <si>
    <t>Karen Michelle Morales Alecio de Oropin</t>
  </si>
  <si>
    <t>ENTIDAD:                                                                PROGRAMA NACIONAL DE COMPETITIVIDAD DEL MINISTERIO DE ECONOMÍA</t>
  </si>
  <si>
    <t>DIRECCIÓN:                                                             13 CALLE 3-40 ZONA 10, EDIFICIO ATLANTIS, NIVEL 3 OFICINA 302, CIUDAD DE GUATEMALA</t>
  </si>
  <si>
    <t>Andrés Alexandro Dávila Spiegeler</t>
  </si>
  <si>
    <t>HORARIO DE ATENCIÓN:                                     08:00AM A  04:00PM</t>
  </si>
  <si>
    <t>TELÉFONO:                                                              2421-2464</t>
  </si>
  <si>
    <t xml:space="preserve">DIRECTOR EJECUTIVO:                                         VIVIAN MARYCRUZ VILLEGAS RIVAS                                     </t>
  </si>
  <si>
    <t>Melanie Sofía Coy López</t>
  </si>
  <si>
    <t>Steysi Russell Galich Jurado</t>
  </si>
  <si>
    <t>María Olga del Rosario Santisteban Blanco</t>
  </si>
  <si>
    <t>ENCARGADO DE ACTUALIZACIÓN:                    YADIRA IBETH GALINDO ROSALES</t>
  </si>
  <si>
    <t>CORRESPONDE AL MES DE:                                 JULIO 2025</t>
  </si>
  <si>
    <t>Andree Sebastián Rodríguez Medrano / del 16 al 30 Junio 2025</t>
  </si>
  <si>
    <t>Andree Sebastián Rodríguez Medrano</t>
  </si>
  <si>
    <t>Rafael Ernesto Siney Guamuch / del 16 al 30 Junio 2025</t>
  </si>
  <si>
    <t xml:space="preserve">Rafael Ernesto Siney Guamuch </t>
  </si>
  <si>
    <t>Mynor Enrique Portillo Cordero / del 16 al 30 Junio 2025</t>
  </si>
  <si>
    <t>Mynor Enrique Portillo Cordero</t>
  </si>
  <si>
    <t>Francisco Daniel Ardavin Aguirre / del 16 al 30 Junio 2025</t>
  </si>
  <si>
    <t>Francisco Daniel Ardavin Aguirre</t>
  </si>
  <si>
    <t>Héctor Andrés Zepeda Ruano / del 16 al 30 Junio 2025</t>
  </si>
  <si>
    <t>Héctor Andrés Zepeda Ruano / del 01 al 03 de Julio 2025</t>
  </si>
  <si>
    <t>Elmer Jonatan Chet Pirir / del 16 al 30 Junio 2025</t>
  </si>
  <si>
    <t>Elmer Jonatan Chet Pirir</t>
  </si>
  <si>
    <t>Luis Salvador Garza Chete / del 16 al 30 Junio 2025</t>
  </si>
  <si>
    <t>Luis Salvador Garza Chete</t>
  </si>
  <si>
    <t>Josías Misael Tacam Ajpacaja</t>
  </si>
  <si>
    <t>Pablo Daniel Cazali Acajabón</t>
  </si>
  <si>
    <t>Fernando José Díaz Duran Corzo</t>
  </si>
  <si>
    <t>Pedro Eduardo Cajas Morales</t>
  </si>
  <si>
    <t>FECHA DE ACTUALIZACIÓN:                                05 DE AGOSTO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</si>
</sst>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44" fontId="0" fillId="0" borderId="1" xfId="0" applyNumberFormat="1" applyBorder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/>
    <xf numFmtId="44" fontId="0" fillId="0" borderId="0" xfId="0" applyNumberFormat="1"/>
    <xf numFmtId="0" fontId="5" fillId="0" borderId="7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4" fontId="0" fillId="0" borderId="7" xfId="0" applyNumberFormat="1" applyBorder="1"/>
    <xf numFmtId="44" fontId="0" fillId="0" borderId="8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7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right" vertical="center"/>
    </xf>
    <xf numFmtId="44" fontId="6" fillId="3" borderId="1" xfId="3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</cellXfs>
  <cellStyles count="4">
    <cellStyle name="Millares 7" xfId="2" xr:uid="{00000000-0005-0000-0000-000000000000}"/>
    <cellStyle name="Moneda" xfId="3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2"/>
  <sheetViews>
    <sheetView tabSelected="1" view="pageBreakPreview" zoomScale="90" zoomScaleNormal="90" zoomScaleSheetLayoutView="90" workbookViewId="0">
      <selection activeCell="C18" sqref="C18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4.85546875" customWidth="1"/>
    <col min="4" max="4" width="18.7109375" customWidth="1"/>
    <col min="5" max="5" width="20.85546875" customWidth="1"/>
    <col min="6" max="7" width="10.7109375" customWidth="1"/>
    <col min="8" max="8" width="12.5703125" bestFit="1" customWidth="1"/>
    <col min="9" max="9" width="11.140625" customWidth="1"/>
    <col min="10" max="10" width="15" customWidth="1"/>
    <col min="11" max="14" width="10.7109375" customWidth="1"/>
    <col min="15" max="15" width="12.5703125" bestFit="1" customWidth="1"/>
    <col min="16" max="16" width="12.140625" customWidth="1"/>
    <col min="17" max="17" width="12.5703125" bestFit="1" customWidth="1"/>
    <col min="18" max="18" width="9.28515625" customWidth="1"/>
  </cols>
  <sheetData>
    <row r="1" spans="1:18" ht="15.75" x14ac:dyDescent="0.25">
      <c r="A1" s="11" t="s">
        <v>40</v>
      </c>
      <c r="B1" s="11"/>
      <c r="C1" s="11"/>
      <c r="D1" s="11"/>
      <c r="E1" s="11"/>
      <c r="F1" s="11"/>
      <c r="G1" s="11"/>
      <c r="H1" s="11"/>
      <c r="I1" s="11"/>
      <c r="J1" s="39"/>
      <c r="K1" s="40"/>
      <c r="L1" s="40"/>
      <c r="M1" s="40"/>
      <c r="N1" s="40"/>
      <c r="O1" s="40"/>
      <c r="P1" s="40"/>
      <c r="Q1" s="40"/>
      <c r="R1" s="41"/>
    </row>
    <row r="2" spans="1:18" ht="15.75" x14ac:dyDescent="0.25">
      <c r="A2" s="11" t="s">
        <v>41</v>
      </c>
      <c r="B2" s="11"/>
      <c r="C2" s="11"/>
      <c r="D2" s="11"/>
      <c r="E2" s="11"/>
      <c r="F2" s="11"/>
      <c r="G2" s="11"/>
      <c r="H2" s="11"/>
      <c r="I2" s="11"/>
      <c r="J2" s="11"/>
      <c r="K2" s="33"/>
      <c r="L2" s="34"/>
      <c r="M2" s="34"/>
      <c r="N2" s="34"/>
      <c r="O2" s="34"/>
      <c r="P2" s="34"/>
      <c r="Q2" s="34"/>
      <c r="R2" s="35"/>
    </row>
    <row r="3" spans="1:18" ht="15.75" customHeight="1" x14ac:dyDescent="0.25">
      <c r="A3" s="38" t="s">
        <v>43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5.75" x14ac:dyDescent="0.25">
      <c r="A4" s="11" t="s">
        <v>44</v>
      </c>
      <c r="B4" s="11"/>
      <c r="C4" s="11"/>
      <c r="D4" s="12"/>
      <c r="E4" s="39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1"/>
    </row>
    <row r="5" spans="1:18" ht="15.75" x14ac:dyDescent="0.25">
      <c r="A5" s="37" t="s">
        <v>45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15.75" x14ac:dyDescent="0.25">
      <c r="A6" s="37" t="s">
        <v>49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ht="15.75" x14ac:dyDescent="0.25">
      <c r="A7" s="37" t="s">
        <v>69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ht="15.75" x14ac:dyDescent="0.25">
      <c r="A8" s="37" t="s">
        <v>50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8" ht="9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36" t="s">
        <v>20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spans="1:18" ht="36" x14ac:dyDescent="0.25">
      <c r="A11" s="25" t="s">
        <v>2</v>
      </c>
      <c r="B11" s="26" t="s">
        <v>3</v>
      </c>
      <c r="C11" s="27" t="s">
        <v>21</v>
      </c>
      <c r="D11" s="26" t="s">
        <v>0</v>
      </c>
      <c r="E11" s="26" t="s">
        <v>1</v>
      </c>
      <c r="F11" s="27" t="s">
        <v>14</v>
      </c>
      <c r="G11" s="27" t="s">
        <v>4</v>
      </c>
      <c r="H11" s="28" t="s">
        <v>8</v>
      </c>
      <c r="I11" s="27" t="s">
        <v>33</v>
      </c>
      <c r="J11" s="27" t="s">
        <v>5</v>
      </c>
      <c r="K11" s="27" t="s">
        <v>6</v>
      </c>
      <c r="L11" s="27" t="s">
        <v>7</v>
      </c>
      <c r="M11" s="27" t="s">
        <v>13</v>
      </c>
      <c r="N11" s="27" t="s">
        <v>15</v>
      </c>
      <c r="O11" s="27" t="s">
        <v>9</v>
      </c>
      <c r="P11" s="28" t="s">
        <v>10</v>
      </c>
      <c r="Q11" s="28" t="s">
        <v>11</v>
      </c>
      <c r="R11" s="29" t="s">
        <v>12</v>
      </c>
    </row>
    <row r="12" spans="1:18" ht="42" customHeight="1" x14ac:dyDescent="0.25">
      <c r="A12" s="4">
        <v>1</v>
      </c>
      <c r="B12" s="5" t="s">
        <v>22</v>
      </c>
      <c r="C12" s="14" t="s">
        <v>42</v>
      </c>
      <c r="D12" s="15" t="s">
        <v>38</v>
      </c>
      <c r="E12" s="6" t="s">
        <v>17</v>
      </c>
      <c r="F12" s="2">
        <v>0</v>
      </c>
      <c r="G12" s="19">
        <v>0</v>
      </c>
      <c r="H12" s="24">
        <v>25000</v>
      </c>
      <c r="I12" s="20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2">
        <f t="shared" ref="O12:O15" si="0">H12</f>
        <v>25000</v>
      </c>
      <c r="P12" s="22">
        <v>1116.07</v>
      </c>
      <c r="Q12" s="23">
        <f>O12-P12</f>
        <v>23883.93</v>
      </c>
      <c r="R12" s="2">
        <v>0</v>
      </c>
    </row>
    <row r="13" spans="1:18" ht="47.25" customHeight="1" x14ac:dyDescent="0.25">
      <c r="A13" s="3">
        <v>2</v>
      </c>
      <c r="B13" s="13" t="s">
        <v>22</v>
      </c>
      <c r="C13" s="18" t="s">
        <v>46</v>
      </c>
      <c r="D13" s="10" t="s">
        <v>35</v>
      </c>
      <c r="E13" s="6" t="s">
        <v>17</v>
      </c>
      <c r="F13" s="2">
        <v>0</v>
      </c>
      <c r="G13" s="19">
        <v>0</v>
      </c>
      <c r="H13" s="24">
        <v>10000</v>
      </c>
      <c r="I13" s="20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2">
        <f t="shared" si="0"/>
        <v>10000</v>
      </c>
      <c r="P13" s="22">
        <v>500</v>
      </c>
      <c r="Q13" s="23">
        <f t="shared" ref="Q13:Q49" si="1">O13-P13</f>
        <v>9500</v>
      </c>
      <c r="R13" s="2">
        <v>0</v>
      </c>
    </row>
    <row r="14" spans="1:18" ht="45.75" customHeight="1" x14ac:dyDescent="0.25">
      <c r="A14" s="3">
        <v>3</v>
      </c>
      <c r="B14" s="13" t="s">
        <v>22</v>
      </c>
      <c r="C14" s="18" t="s">
        <v>47</v>
      </c>
      <c r="D14" s="10" t="s">
        <v>35</v>
      </c>
      <c r="E14" s="6" t="s">
        <v>17</v>
      </c>
      <c r="F14" s="2">
        <v>0</v>
      </c>
      <c r="G14" s="19">
        <v>0</v>
      </c>
      <c r="H14" s="24">
        <v>10000</v>
      </c>
      <c r="I14" s="20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2">
        <f t="shared" si="0"/>
        <v>10000</v>
      </c>
      <c r="P14" s="22">
        <v>500</v>
      </c>
      <c r="Q14" s="23">
        <f t="shared" si="1"/>
        <v>9500</v>
      </c>
      <c r="R14" s="2">
        <v>0</v>
      </c>
    </row>
    <row r="15" spans="1:18" ht="44.25" customHeight="1" x14ac:dyDescent="0.25">
      <c r="A15" s="3">
        <v>4</v>
      </c>
      <c r="B15" s="13" t="s">
        <v>22</v>
      </c>
      <c r="C15" s="18" t="s">
        <v>48</v>
      </c>
      <c r="D15" s="10" t="s">
        <v>35</v>
      </c>
      <c r="E15" s="6" t="s">
        <v>17</v>
      </c>
      <c r="F15" s="2">
        <v>0</v>
      </c>
      <c r="G15" s="19">
        <v>0</v>
      </c>
      <c r="H15" s="24">
        <v>20000</v>
      </c>
      <c r="I15" s="20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2">
        <f t="shared" si="0"/>
        <v>20000</v>
      </c>
      <c r="P15" s="22">
        <v>1000</v>
      </c>
      <c r="Q15" s="23">
        <f t="shared" si="1"/>
        <v>19000</v>
      </c>
      <c r="R15" s="2">
        <v>0</v>
      </c>
    </row>
    <row r="16" spans="1:18" ht="43.5" customHeight="1" x14ac:dyDescent="0.25">
      <c r="A16" s="44">
        <v>5</v>
      </c>
      <c r="B16" s="42" t="s">
        <v>22</v>
      </c>
      <c r="C16" s="9" t="s">
        <v>51</v>
      </c>
      <c r="D16" s="48" t="s">
        <v>35</v>
      </c>
      <c r="E16" s="6" t="s">
        <v>16</v>
      </c>
      <c r="F16" s="2">
        <v>0</v>
      </c>
      <c r="G16" s="19">
        <v>0</v>
      </c>
      <c r="H16" s="24">
        <v>6000</v>
      </c>
      <c r="I16" s="20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2">
        <f t="shared" ref="O16:O34" si="2">H16</f>
        <v>6000</v>
      </c>
      <c r="P16" s="22">
        <v>300</v>
      </c>
      <c r="Q16" s="23">
        <f t="shared" si="1"/>
        <v>5700</v>
      </c>
      <c r="R16" s="2">
        <v>0</v>
      </c>
    </row>
    <row r="17" spans="1:18" ht="47.25" customHeight="1" x14ac:dyDescent="0.25">
      <c r="A17" s="45"/>
      <c r="B17" s="43"/>
      <c r="C17" s="9" t="s">
        <v>52</v>
      </c>
      <c r="D17" s="49"/>
      <c r="E17" s="6" t="s">
        <v>16</v>
      </c>
      <c r="F17" s="2">
        <v>0</v>
      </c>
      <c r="G17" s="19">
        <v>0</v>
      </c>
      <c r="H17" s="24">
        <v>12000</v>
      </c>
      <c r="I17" s="20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2">
        <f t="shared" si="2"/>
        <v>12000</v>
      </c>
      <c r="P17" s="22">
        <v>600</v>
      </c>
      <c r="Q17" s="23">
        <f t="shared" si="1"/>
        <v>11400</v>
      </c>
      <c r="R17" s="2">
        <v>0</v>
      </c>
    </row>
    <row r="18" spans="1:18" ht="42" customHeight="1" x14ac:dyDescent="0.25">
      <c r="A18" s="44">
        <v>6</v>
      </c>
      <c r="B18" s="42" t="s">
        <v>22</v>
      </c>
      <c r="C18" s="9" t="s">
        <v>53</v>
      </c>
      <c r="D18" s="48" t="s">
        <v>38</v>
      </c>
      <c r="E18" s="6" t="s">
        <v>17</v>
      </c>
      <c r="F18" s="2">
        <v>0</v>
      </c>
      <c r="G18" s="19">
        <v>0</v>
      </c>
      <c r="H18" s="24">
        <v>11500</v>
      </c>
      <c r="I18" s="20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2">
        <f>H18</f>
        <v>11500</v>
      </c>
      <c r="P18" s="22">
        <v>575</v>
      </c>
      <c r="Q18" s="23">
        <f t="shared" si="1"/>
        <v>10925</v>
      </c>
      <c r="R18" s="2">
        <v>0</v>
      </c>
    </row>
    <row r="19" spans="1:18" ht="43.5" customHeight="1" x14ac:dyDescent="0.25">
      <c r="A19" s="45"/>
      <c r="B19" s="43"/>
      <c r="C19" s="9" t="s">
        <v>54</v>
      </c>
      <c r="D19" s="49"/>
      <c r="E19" s="6" t="s">
        <v>17</v>
      </c>
      <c r="F19" s="2">
        <v>0</v>
      </c>
      <c r="G19" s="19">
        <v>0</v>
      </c>
      <c r="H19" s="24">
        <v>23000</v>
      </c>
      <c r="I19" s="20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2">
        <f t="shared" si="2"/>
        <v>23000</v>
      </c>
      <c r="P19" s="22">
        <v>1150</v>
      </c>
      <c r="Q19" s="23">
        <f t="shared" si="1"/>
        <v>21850</v>
      </c>
      <c r="R19" s="2">
        <v>0</v>
      </c>
    </row>
    <row r="20" spans="1:18" ht="48" customHeight="1" x14ac:dyDescent="0.25">
      <c r="A20" s="44">
        <v>7</v>
      </c>
      <c r="B20" s="42" t="s">
        <v>22</v>
      </c>
      <c r="C20" s="9" t="s">
        <v>55</v>
      </c>
      <c r="D20" s="48" t="s">
        <v>35</v>
      </c>
      <c r="E20" s="6" t="s">
        <v>17</v>
      </c>
      <c r="F20" s="2">
        <v>0</v>
      </c>
      <c r="G20" s="19">
        <v>0</v>
      </c>
      <c r="H20" s="24">
        <v>8000</v>
      </c>
      <c r="I20" s="20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2">
        <f t="shared" si="2"/>
        <v>8000</v>
      </c>
      <c r="P20" s="22">
        <v>400</v>
      </c>
      <c r="Q20" s="23">
        <f t="shared" si="1"/>
        <v>7600</v>
      </c>
      <c r="R20" s="2">
        <v>0</v>
      </c>
    </row>
    <row r="21" spans="1:18" ht="49.5" customHeight="1" x14ac:dyDescent="0.25">
      <c r="A21" s="45"/>
      <c r="B21" s="43"/>
      <c r="C21" s="9" t="s">
        <v>56</v>
      </c>
      <c r="D21" s="49"/>
      <c r="E21" s="6" t="s">
        <v>17</v>
      </c>
      <c r="F21" s="2">
        <v>0</v>
      </c>
      <c r="G21" s="19">
        <v>0</v>
      </c>
      <c r="H21" s="24">
        <v>16000</v>
      </c>
      <c r="I21" s="20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2">
        <f t="shared" si="2"/>
        <v>16000</v>
      </c>
      <c r="P21" s="22">
        <v>800</v>
      </c>
      <c r="Q21" s="23">
        <f t="shared" si="1"/>
        <v>15200</v>
      </c>
      <c r="R21" s="2">
        <v>0</v>
      </c>
    </row>
    <row r="22" spans="1:18" ht="48.75" customHeight="1" x14ac:dyDescent="0.25">
      <c r="A22" s="44">
        <v>8</v>
      </c>
      <c r="B22" s="42" t="s">
        <v>22</v>
      </c>
      <c r="C22" s="9" t="s">
        <v>57</v>
      </c>
      <c r="D22" s="48" t="s">
        <v>35</v>
      </c>
      <c r="E22" s="6" t="s">
        <v>17</v>
      </c>
      <c r="F22" s="2">
        <v>0</v>
      </c>
      <c r="G22" s="19">
        <v>0</v>
      </c>
      <c r="H22" s="24">
        <v>8000</v>
      </c>
      <c r="I22" s="20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2">
        <f t="shared" si="2"/>
        <v>8000</v>
      </c>
      <c r="P22" s="22">
        <v>400</v>
      </c>
      <c r="Q22" s="23">
        <f t="shared" si="1"/>
        <v>7600</v>
      </c>
      <c r="R22" s="2">
        <v>0</v>
      </c>
    </row>
    <row r="23" spans="1:18" ht="47.25" customHeight="1" x14ac:dyDescent="0.25">
      <c r="A23" s="45"/>
      <c r="B23" s="43"/>
      <c r="C23" s="9" t="s">
        <v>58</v>
      </c>
      <c r="D23" s="49"/>
      <c r="E23" s="6" t="s">
        <v>17</v>
      </c>
      <c r="F23" s="2">
        <v>0</v>
      </c>
      <c r="G23" s="19">
        <v>0</v>
      </c>
      <c r="H23" s="24">
        <v>16000</v>
      </c>
      <c r="I23" s="20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2">
        <f t="shared" si="2"/>
        <v>16000</v>
      </c>
      <c r="P23" s="22">
        <v>800</v>
      </c>
      <c r="Q23" s="23">
        <f t="shared" si="1"/>
        <v>15200</v>
      </c>
      <c r="R23" s="2">
        <v>0</v>
      </c>
    </row>
    <row r="24" spans="1:18" ht="53.25" customHeight="1" x14ac:dyDescent="0.25">
      <c r="A24" s="44">
        <v>9</v>
      </c>
      <c r="B24" s="42" t="s">
        <v>22</v>
      </c>
      <c r="C24" s="9" t="s">
        <v>59</v>
      </c>
      <c r="D24" s="48" t="s">
        <v>38</v>
      </c>
      <c r="E24" s="6" t="s">
        <v>17</v>
      </c>
      <c r="F24" s="2">
        <v>0</v>
      </c>
      <c r="G24" s="19">
        <v>0</v>
      </c>
      <c r="H24" s="24">
        <v>7250</v>
      </c>
      <c r="I24" s="20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2">
        <f>H24</f>
        <v>7250</v>
      </c>
      <c r="P24" s="22">
        <v>323.66000000000003</v>
      </c>
      <c r="Q24" s="23">
        <f t="shared" si="1"/>
        <v>6926.34</v>
      </c>
      <c r="R24" s="2">
        <v>0</v>
      </c>
    </row>
    <row r="25" spans="1:18" ht="53.25" customHeight="1" x14ac:dyDescent="0.25">
      <c r="A25" s="45"/>
      <c r="B25" s="43"/>
      <c r="C25" s="9" t="s">
        <v>60</v>
      </c>
      <c r="D25" s="49"/>
      <c r="E25" s="6" t="s">
        <v>17</v>
      </c>
      <c r="F25" s="2">
        <v>0</v>
      </c>
      <c r="G25" s="19">
        <v>0</v>
      </c>
      <c r="H25" s="24">
        <v>1403.23</v>
      </c>
      <c r="I25" s="20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2">
        <f t="shared" si="2"/>
        <v>1403.23</v>
      </c>
      <c r="P25" s="22">
        <v>0</v>
      </c>
      <c r="Q25" s="23">
        <f t="shared" si="1"/>
        <v>1403.23</v>
      </c>
      <c r="R25" s="2">
        <v>0</v>
      </c>
    </row>
    <row r="26" spans="1:18" ht="50.25" customHeight="1" x14ac:dyDescent="0.25">
      <c r="A26" s="44">
        <v>10</v>
      </c>
      <c r="B26" s="42" t="s">
        <v>22</v>
      </c>
      <c r="C26" s="9" t="s">
        <v>61</v>
      </c>
      <c r="D26" s="48" t="s">
        <v>35</v>
      </c>
      <c r="E26" s="6" t="s">
        <v>17</v>
      </c>
      <c r="F26" s="2">
        <v>0</v>
      </c>
      <c r="G26" s="19">
        <v>0</v>
      </c>
      <c r="H26" s="24">
        <v>6000</v>
      </c>
      <c r="I26" s="20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2">
        <f t="shared" si="2"/>
        <v>6000</v>
      </c>
      <c r="P26" s="22">
        <v>300</v>
      </c>
      <c r="Q26" s="23">
        <f t="shared" si="1"/>
        <v>5700</v>
      </c>
      <c r="R26" s="2">
        <v>0</v>
      </c>
    </row>
    <row r="27" spans="1:18" ht="45" customHeight="1" x14ac:dyDescent="0.25">
      <c r="A27" s="45"/>
      <c r="B27" s="43"/>
      <c r="C27" s="9" t="s">
        <v>62</v>
      </c>
      <c r="D27" s="49"/>
      <c r="E27" s="6" t="s">
        <v>17</v>
      </c>
      <c r="F27" s="2">
        <v>0</v>
      </c>
      <c r="G27" s="19">
        <v>0</v>
      </c>
      <c r="H27" s="24">
        <v>12000</v>
      </c>
      <c r="I27" s="20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2">
        <f t="shared" si="2"/>
        <v>12000</v>
      </c>
      <c r="P27" s="22">
        <v>600</v>
      </c>
      <c r="Q27" s="23">
        <f t="shared" si="1"/>
        <v>11400</v>
      </c>
      <c r="R27" s="2">
        <v>0</v>
      </c>
    </row>
    <row r="28" spans="1:18" ht="48" customHeight="1" x14ac:dyDescent="0.25">
      <c r="A28" s="44">
        <v>11</v>
      </c>
      <c r="B28" s="46" t="s">
        <v>22</v>
      </c>
      <c r="C28" s="9" t="s">
        <v>63</v>
      </c>
      <c r="D28" s="48" t="s">
        <v>38</v>
      </c>
      <c r="E28" s="6" t="s">
        <v>17</v>
      </c>
      <c r="F28" s="2">
        <v>0</v>
      </c>
      <c r="G28" s="19">
        <v>0</v>
      </c>
      <c r="H28" s="24">
        <v>7250</v>
      </c>
      <c r="I28" s="20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2">
        <f t="shared" si="2"/>
        <v>7250</v>
      </c>
      <c r="P28" s="22">
        <v>362.5</v>
      </c>
      <c r="Q28" s="23">
        <f t="shared" si="1"/>
        <v>6887.5</v>
      </c>
      <c r="R28" s="2">
        <v>0</v>
      </c>
    </row>
    <row r="29" spans="1:18" ht="52.5" customHeight="1" x14ac:dyDescent="0.25">
      <c r="A29" s="45"/>
      <c r="B29" s="47"/>
      <c r="C29" s="9" t="s">
        <v>64</v>
      </c>
      <c r="D29" s="49"/>
      <c r="E29" s="6" t="s">
        <v>17</v>
      </c>
      <c r="F29" s="2">
        <v>0</v>
      </c>
      <c r="G29" s="19">
        <v>0</v>
      </c>
      <c r="H29" s="24">
        <v>14500</v>
      </c>
      <c r="I29" s="20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2">
        <f t="shared" si="2"/>
        <v>14500</v>
      </c>
      <c r="P29" s="22">
        <v>725</v>
      </c>
      <c r="Q29" s="23">
        <f t="shared" si="1"/>
        <v>13775</v>
      </c>
      <c r="R29" s="2">
        <v>0</v>
      </c>
    </row>
    <row r="30" spans="1:18" ht="52.5" customHeight="1" x14ac:dyDescent="0.25">
      <c r="A30" s="4">
        <v>12</v>
      </c>
      <c r="B30" s="5" t="s">
        <v>22</v>
      </c>
      <c r="C30" s="9" t="s">
        <v>65</v>
      </c>
      <c r="D30" s="10" t="s">
        <v>38</v>
      </c>
      <c r="E30" s="6" t="s">
        <v>17</v>
      </c>
      <c r="F30" s="2">
        <v>0</v>
      </c>
      <c r="G30" s="19">
        <v>0</v>
      </c>
      <c r="H30" s="24">
        <v>20000</v>
      </c>
      <c r="I30" s="20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2">
        <f t="shared" si="2"/>
        <v>20000</v>
      </c>
      <c r="P30" s="22">
        <v>1000</v>
      </c>
      <c r="Q30" s="23">
        <f t="shared" si="1"/>
        <v>19000</v>
      </c>
      <c r="R30" s="2">
        <v>0</v>
      </c>
    </row>
    <row r="31" spans="1:18" ht="45.75" customHeight="1" x14ac:dyDescent="0.25">
      <c r="A31" s="4">
        <v>13</v>
      </c>
      <c r="B31" s="5" t="s">
        <v>22</v>
      </c>
      <c r="C31" s="9" t="s">
        <v>66</v>
      </c>
      <c r="D31" s="10" t="s">
        <v>35</v>
      </c>
      <c r="E31" s="6" t="s">
        <v>17</v>
      </c>
      <c r="F31" s="2">
        <v>0</v>
      </c>
      <c r="G31" s="19">
        <v>0</v>
      </c>
      <c r="H31" s="24">
        <v>12000</v>
      </c>
      <c r="I31" s="20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2">
        <f t="shared" si="2"/>
        <v>12000</v>
      </c>
      <c r="P31" s="22">
        <v>600</v>
      </c>
      <c r="Q31" s="23">
        <f t="shared" si="1"/>
        <v>11400</v>
      </c>
      <c r="R31" s="2">
        <v>0</v>
      </c>
    </row>
    <row r="32" spans="1:18" ht="45.75" customHeight="1" x14ac:dyDescent="0.25">
      <c r="A32" s="4">
        <v>14</v>
      </c>
      <c r="B32" s="5" t="s">
        <v>22</v>
      </c>
      <c r="C32" s="9" t="s">
        <v>67</v>
      </c>
      <c r="D32" s="10" t="s">
        <v>38</v>
      </c>
      <c r="E32" s="6" t="s">
        <v>17</v>
      </c>
      <c r="F32" s="2">
        <v>0</v>
      </c>
      <c r="G32" s="19">
        <v>0</v>
      </c>
      <c r="H32" s="24">
        <v>14500</v>
      </c>
      <c r="I32" s="20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2">
        <f t="shared" si="2"/>
        <v>14500</v>
      </c>
      <c r="P32" s="22">
        <v>647.32000000000005</v>
      </c>
      <c r="Q32" s="23">
        <f>O32-P32</f>
        <v>13852.68</v>
      </c>
      <c r="R32" s="2">
        <v>0</v>
      </c>
    </row>
    <row r="33" spans="1:18" ht="45.75" customHeight="1" x14ac:dyDescent="0.25">
      <c r="A33" s="4">
        <v>15</v>
      </c>
      <c r="B33" s="5" t="s">
        <v>22</v>
      </c>
      <c r="C33" s="14" t="s">
        <v>68</v>
      </c>
      <c r="D33" s="15" t="s">
        <v>38</v>
      </c>
      <c r="E33" s="6" t="s">
        <v>17</v>
      </c>
      <c r="F33" s="2">
        <v>0</v>
      </c>
      <c r="G33" s="19">
        <v>0</v>
      </c>
      <c r="H33" s="24">
        <v>18500</v>
      </c>
      <c r="I33" s="20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2">
        <f t="shared" ref="O33" si="3">H33</f>
        <v>18500</v>
      </c>
      <c r="P33" s="22">
        <v>925</v>
      </c>
      <c r="Q33" s="23">
        <f t="shared" si="1"/>
        <v>17575</v>
      </c>
      <c r="R33" s="2">
        <v>0</v>
      </c>
    </row>
    <row r="34" spans="1:18" ht="49.5" customHeight="1" x14ac:dyDescent="0.25">
      <c r="A34" s="4">
        <v>16</v>
      </c>
      <c r="B34" s="5" t="s">
        <v>22</v>
      </c>
      <c r="C34" s="14" t="s">
        <v>37</v>
      </c>
      <c r="D34" s="15" t="s">
        <v>35</v>
      </c>
      <c r="E34" s="6" t="s">
        <v>17</v>
      </c>
      <c r="F34" s="2">
        <v>0</v>
      </c>
      <c r="G34" s="19">
        <v>0</v>
      </c>
      <c r="H34" s="24">
        <v>12500</v>
      </c>
      <c r="I34" s="20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2">
        <f t="shared" si="2"/>
        <v>12500</v>
      </c>
      <c r="P34" s="22">
        <v>625</v>
      </c>
      <c r="Q34" s="23">
        <f t="shared" si="1"/>
        <v>11875</v>
      </c>
      <c r="R34" s="2">
        <v>0</v>
      </c>
    </row>
    <row r="35" spans="1:18" ht="50.25" customHeight="1" x14ac:dyDescent="0.25">
      <c r="A35" s="3">
        <v>17</v>
      </c>
      <c r="B35" s="13" t="s">
        <v>22</v>
      </c>
      <c r="C35" s="18" t="s">
        <v>39</v>
      </c>
      <c r="D35" s="10" t="s">
        <v>38</v>
      </c>
      <c r="E35" s="6" t="s">
        <v>17</v>
      </c>
      <c r="F35" s="2">
        <v>0</v>
      </c>
      <c r="G35" s="19">
        <v>0</v>
      </c>
      <c r="H35" s="24">
        <v>22000</v>
      </c>
      <c r="I35" s="20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2">
        <f t="shared" ref="O35:O36" si="4">H35</f>
        <v>22000</v>
      </c>
      <c r="P35" s="22">
        <v>1100</v>
      </c>
      <c r="Q35" s="23">
        <f t="shared" si="1"/>
        <v>20900</v>
      </c>
      <c r="R35" s="2">
        <v>0</v>
      </c>
    </row>
    <row r="36" spans="1:18" ht="42.75" customHeight="1" x14ac:dyDescent="0.25">
      <c r="A36" s="3">
        <v>18</v>
      </c>
      <c r="B36" s="13" t="s">
        <v>22</v>
      </c>
      <c r="C36" s="30" t="s">
        <v>36</v>
      </c>
      <c r="D36" s="15" t="s">
        <v>35</v>
      </c>
      <c r="E36" s="6" t="s">
        <v>17</v>
      </c>
      <c r="F36" s="2">
        <v>0</v>
      </c>
      <c r="G36" s="19">
        <v>0</v>
      </c>
      <c r="H36" s="24">
        <v>12500</v>
      </c>
      <c r="I36" s="20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2">
        <f t="shared" si="4"/>
        <v>12500</v>
      </c>
      <c r="P36" s="22">
        <v>625</v>
      </c>
      <c r="Q36" s="23">
        <f t="shared" si="1"/>
        <v>11875</v>
      </c>
      <c r="R36" s="2">
        <v>0</v>
      </c>
    </row>
    <row r="37" spans="1:18" ht="42.75" customHeight="1" x14ac:dyDescent="0.25">
      <c r="A37" s="3">
        <v>19</v>
      </c>
      <c r="B37" s="13" t="s">
        <v>22</v>
      </c>
      <c r="C37" s="32" t="s">
        <v>19</v>
      </c>
      <c r="D37" s="31" t="s">
        <v>38</v>
      </c>
      <c r="E37" s="6" t="s">
        <v>17</v>
      </c>
      <c r="F37" s="2">
        <v>0</v>
      </c>
      <c r="G37" s="19">
        <v>0</v>
      </c>
      <c r="H37" s="24">
        <v>19000</v>
      </c>
      <c r="I37" s="20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2">
        <f t="shared" ref="O37:O49" si="5">H37</f>
        <v>19000</v>
      </c>
      <c r="P37" s="22">
        <v>950</v>
      </c>
      <c r="Q37" s="23">
        <f t="shared" si="1"/>
        <v>18050</v>
      </c>
      <c r="R37" s="2">
        <v>0</v>
      </c>
    </row>
    <row r="38" spans="1:18" ht="42.75" customHeight="1" x14ac:dyDescent="0.25">
      <c r="A38" s="3">
        <v>20</v>
      </c>
      <c r="B38" s="13" t="s">
        <v>22</v>
      </c>
      <c r="C38" s="32" t="s">
        <v>31</v>
      </c>
      <c r="D38" s="31" t="s">
        <v>35</v>
      </c>
      <c r="E38" s="6" t="s">
        <v>17</v>
      </c>
      <c r="F38" s="2">
        <v>0</v>
      </c>
      <c r="G38" s="19">
        <v>0</v>
      </c>
      <c r="H38" s="24">
        <v>14500</v>
      </c>
      <c r="I38" s="20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2">
        <f t="shared" si="5"/>
        <v>14500</v>
      </c>
      <c r="P38" s="22">
        <v>725</v>
      </c>
      <c r="Q38" s="23">
        <f t="shared" si="1"/>
        <v>13775</v>
      </c>
      <c r="R38" s="2">
        <v>0</v>
      </c>
    </row>
    <row r="39" spans="1:18" ht="42.75" customHeight="1" x14ac:dyDescent="0.25">
      <c r="A39" s="3">
        <v>21</v>
      </c>
      <c r="B39" s="13" t="s">
        <v>22</v>
      </c>
      <c r="C39" s="32" t="s">
        <v>27</v>
      </c>
      <c r="D39" s="31" t="s">
        <v>35</v>
      </c>
      <c r="E39" s="6" t="s">
        <v>17</v>
      </c>
      <c r="F39" s="2">
        <v>0</v>
      </c>
      <c r="G39" s="19">
        <v>0</v>
      </c>
      <c r="H39" s="24">
        <v>12500</v>
      </c>
      <c r="I39" s="20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2">
        <f t="shared" si="5"/>
        <v>12500</v>
      </c>
      <c r="P39" s="22">
        <v>625</v>
      </c>
      <c r="Q39" s="23">
        <f t="shared" si="1"/>
        <v>11875</v>
      </c>
      <c r="R39" s="2">
        <v>0</v>
      </c>
    </row>
    <row r="40" spans="1:18" ht="42.75" customHeight="1" x14ac:dyDescent="0.25">
      <c r="A40" s="3">
        <v>22</v>
      </c>
      <c r="B40" s="13" t="s">
        <v>22</v>
      </c>
      <c r="C40" s="32" t="s">
        <v>32</v>
      </c>
      <c r="D40" s="31" t="s">
        <v>35</v>
      </c>
      <c r="E40" s="6" t="s">
        <v>17</v>
      </c>
      <c r="F40" s="2">
        <v>0</v>
      </c>
      <c r="G40" s="19">
        <v>0</v>
      </c>
      <c r="H40" s="24">
        <v>8000</v>
      </c>
      <c r="I40" s="20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2">
        <f t="shared" si="5"/>
        <v>8000</v>
      </c>
      <c r="P40" s="22">
        <v>400</v>
      </c>
      <c r="Q40" s="23">
        <f t="shared" si="1"/>
        <v>7600</v>
      </c>
      <c r="R40" s="2">
        <v>0</v>
      </c>
    </row>
    <row r="41" spans="1:18" ht="42.75" customHeight="1" x14ac:dyDescent="0.25">
      <c r="A41" s="3">
        <v>23</v>
      </c>
      <c r="B41" s="13" t="s">
        <v>22</v>
      </c>
      <c r="C41" s="32" t="s">
        <v>34</v>
      </c>
      <c r="D41" s="31" t="s">
        <v>35</v>
      </c>
      <c r="E41" s="6" t="s">
        <v>17</v>
      </c>
      <c r="F41" s="2">
        <v>0</v>
      </c>
      <c r="G41" s="19">
        <v>0</v>
      </c>
      <c r="H41" s="24">
        <v>11000</v>
      </c>
      <c r="I41" s="20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2">
        <f t="shared" si="5"/>
        <v>11000</v>
      </c>
      <c r="P41" s="22">
        <v>550</v>
      </c>
      <c r="Q41" s="23">
        <f t="shared" si="1"/>
        <v>10450</v>
      </c>
      <c r="R41" s="2">
        <v>0</v>
      </c>
    </row>
    <row r="42" spans="1:18" ht="42.75" customHeight="1" x14ac:dyDescent="0.25">
      <c r="A42" s="3">
        <v>24</v>
      </c>
      <c r="B42" s="13" t="s">
        <v>22</v>
      </c>
      <c r="C42" s="32" t="s">
        <v>25</v>
      </c>
      <c r="D42" s="31" t="s">
        <v>35</v>
      </c>
      <c r="E42" s="6" t="s">
        <v>17</v>
      </c>
      <c r="F42" s="2">
        <v>0</v>
      </c>
      <c r="G42" s="19">
        <v>0</v>
      </c>
      <c r="H42" s="24">
        <v>12000</v>
      </c>
      <c r="I42" s="20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2">
        <f t="shared" si="5"/>
        <v>12000</v>
      </c>
      <c r="P42" s="22">
        <v>600</v>
      </c>
      <c r="Q42" s="23">
        <f t="shared" si="1"/>
        <v>11400</v>
      </c>
      <c r="R42" s="2">
        <v>0</v>
      </c>
    </row>
    <row r="43" spans="1:18" ht="42.75" customHeight="1" x14ac:dyDescent="0.25">
      <c r="A43" s="3">
        <v>25</v>
      </c>
      <c r="B43" s="13" t="s">
        <v>22</v>
      </c>
      <c r="C43" s="32" t="s">
        <v>30</v>
      </c>
      <c r="D43" s="31" t="s">
        <v>35</v>
      </c>
      <c r="E43" s="6" t="s">
        <v>17</v>
      </c>
      <c r="F43" s="2">
        <v>0</v>
      </c>
      <c r="G43" s="19">
        <v>0</v>
      </c>
      <c r="H43" s="24">
        <v>13000</v>
      </c>
      <c r="I43" s="20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2">
        <f t="shared" si="5"/>
        <v>13000</v>
      </c>
      <c r="P43" s="22">
        <v>650</v>
      </c>
      <c r="Q43" s="23">
        <f t="shared" si="1"/>
        <v>12350</v>
      </c>
      <c r="R43" s="2">
        <v>0</v>
      </c>
    </row>
    <row r="44" spans="1:18" ht="42.75" customHeight="1" x14ac:dyDescent="0.25">
      <c r="A44" s="3">
        <v>26</v>
      </c>
      <c r="B44" s="13" t="s">
        <v>22</v>
      </c>
      <c r="C44" s="32" t="s">
        <v>24</v>
      </c>
      <c r="D44" s="31" t="s">
        <v>35</v>
      </c>
      <c r="E44" s="6" t="s">
        <v>17</v>
      </c>
      <c r="F44" s="2">
        <v>0</v>
      </c>
      <c r="G44" s="19">
        <v>0</v>
      </c>
      <c r="H44" s="24">
        <v>12500</v>
      </c>
      <c r="I44" s="20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2">
        <f t="shared" si="5"/>
        <v>12500</v>
      </c>
      <c r="P44" s="22">
        <v>625</v>
      </c>
      <c r="Q44" s="23">
        <f t="shared" si="1"/>
        <v>11875</v>
      </c>
      <c r="R44" s="2">
        <v>0</v>
      </c>
    </row>
    <row r="45" spans="1:18" ht="42.75" customHeight="1" x14ac:dyDescent="0.25">
      <c r="A45" s="3">
        <v>27</v>
      </c>
      <c r="B45" s="13" t="s">
        <v>22</v>
      </c>
      <c r="C45" s="32" t="s">
        <v>23</v>
      </c>
      <c r="D45" s="31" t="s">
        <v>35</v>
      </c>
      <c r="E45" s="6" t="s">
        <v>17</v>
      </c>
      <c r="F45" s="2">
        <v>0</v>
      </c>
      <c r="G45" s="19">
        <v>0</v>
      </c>
      <c r="H45" s="24">
        <v>14000</v>
      </c>
      <c r="I45" s="20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2">
        <f t="shared" si="5"/>
        <v>14000</v>
      </c>
      <c r="P45" s="22">
        <v>700</v>
      </c>
      <c r="Q45" s="23">
        <f t="shared" si="1"/>
        <v>13300</v>
      </c>
      <c r="R45" s="2">
        <v>0</v>
      </c>
    </row>
    <row r="46" spans="1:18" ht="42.75" customHeight="1" x14ac:dyDescent="0.25">
      <c r="A46" s="3">
        <v>28</v>
      </c>
      <c r="B46" s="13" t="s">
        <v>22</v>
      </c>
      <c r="C46" s="32" t="s">
        <v>18</v>
      </c>
      <c r="D46" s="31" t="s">
        <v>35</v>
      </c>
      <c r="E46" s="6" t="s">
        <v>17</v>
      </c>
      <c r="F46" s="2">
        <v>0</v>
      </c>
      <c r="G46" s="19">
        <v>0</v>
      </c>
      <c r="H46" s="24">
        <v>10000</v>
      </c>
      <c r="I46" s="20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2">
        <f t="shared" si="5"/>
        <v>10000</v>
      </c>
      <c r="P46" s="22">
        <v>500</v>
      </c>
      <c r="Q46" s="23">
        <f t="shared" si="1"/>
        <v>9500</v>
      </c>
      <c r="R46" s="2">
        <v>0</v>
      </c>
    </row>
    <row r="47" spans="1:18" ht="42.75" customHeight="1" x14ac:dyDescent="0.25">
      <c r="A47" s="3">
        <v>29</v>
      </c>
      <c r="B47" s="13" t="s">
        <v>22</v>
      </c>
      <c r="C47" s="32" t="s">
        <v>29</v>
      </c>
      <c r="D47" s="31" t="s">
        <v>38</v>
      </c>
      <c r="E47" s="6" t="s">
        <v>17</v>
      </c>
      <c r="F47" s="2">
        <v>0</v>
      </c>
      <c r="G47" s="19">
        <v>0</v>
      </c>
      <c r="H47" s="24">
        <v>18000</v>
      </c>
      <c r="I47" s="20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2">
        <f t="shared" si="5"/>
        <v>18000</v>
      </c>
      <c r="P47" s="22">
        <v>900</v>
      </c>
      <c r="Q47" s="23">
        <f t="shared" si="1"/>
        <v>17100</v>
      </c>
      <c r="R47" s="2">
        <v>0</v>
      </c>
    </row>
    <row r="48" spans="1:18" ht="42.75" customHeight="1" x14ac:dyDescent="0.25">
      <c r="A48" s="3">
        <v>30</v>
      </c>
      <c r="B48" s="13" t="s">
        <v>22</v>
      </c>
      <c r="C48" s="32" t="s">
        <v>28</v>
      </c>
      <c r="D48" s="31" t="s">
        <v>38</v>
      </c>
      <c r="E48" s="6" t="s">
        <v>17</v>
      </c>
      <c r="F48" s="2">
        <v>0</v>
      </c>
      <c r="G48" s="19">
        <v>0</v>
      </c>
      <c r="H48" s="24">
        <v>9935.48</v>
      </c>
      <c r="I48" s="20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2">
        <f t="shared" si="5"/>
        <v>9935.48</v>
      </c>
      <c r="P48" s="22">
        <v>496.77</v>
      </c>
      <c r="Q48" s="23">
        <f t="shared" si="1"/>
        <v>9438.7099999999991</v>
      </c>
      <c r="R48" s="2">
        <v>0</v>
      </c>
    </row>
    <row r="49" spans="1:18" ht="42.75" customHeight="1" x14ac:dyDescent="0.25">
      <c r="A49" s="3">
        <v>31</v>
      </c>
      <c r="B49" s="13" t="s">
        <v>22</v>
      </c>
      <c r="C49" s="32" t="s">
        <v>26</v>
      </c>
      <c r="D49" s="31" t="s">
        <v>38</v>
      </c>
      <c r="E49" s="6" t="s">
        <v>17</v>
      </c>
      <c r="F49" s="2">
        <v>0</v>
      </c>
      <c r="G49" s="19">
        <v>0</v>
      </c>
      <c r="H49" s="24">
        <v>9935.48</v>
      </c>
      <c r="I49" s="20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2">
        <f t="shared" si="5"/>
        <v>9935.48</v>
      </c>
      <c r="P49" s="22">
        <v>496.77</v>
      </c>
      <c r="Q49" s="23">
        <f t="shared" si="1"/>
        <v>9438.7099999999991</v>
      </c>
      <c r="R49" s="2">
        <v>0</v>
      </c>
    </row>
    <row r="50" spans="1:18" hidden="1" x14ac:dyDescent="0.25">
      <c r="A50" s="3"/>
      <c r="B50" s="5"/>
      <c r="C50" s="16"/>
      <c r="D50" s="17"/>
      <c r="E50" s="6"/>
      <c r="F50" s="2"/>
      <c r="G50" s="2"/>
      <c r="H50" s="7"/>
      <c r="I50" s="2"/>
      <c r="J50" s="2"/>
      <c r="K50" s="2"/>
      <c r="L50" s="2"/>
      <c r="M50" s="2"/>
      <c r="N50" s="2"/>
      <c r="O50" s="2"/>
      <c r="P50" s="7"/>
      <c r="Q50" s="2"/>
      <c r="R50" s="2">
        <v>0</v>
      </c>
    </row>
    <row r="51" spans="1:18" x14ac:dyDescent="0.25">
      <c r="O51" s="8"/>
    </row>
    <row r="52" spans="1:18" x14ac:dyDescent="0.25">
      <c r="O52" s="8"/>
    </row>
  </sheetData>
  <mergeCells count="29">
    <mergeCell ref="B28:B29"/>
    <mergeCell ref="A26:A27"/>
    <mergeCell ref="A28:A29"/>
    <mergeCell ref="D16:D17"/>
    <mergeCell ref="D18:D19"/>
    <mergeCell ref="D20:D21"/>
    <mergeCell ref="D22:D23"/>
    <mergeCell ref="D24:D25"/>
    <mergeCell ref="D26:D27"/>
    <mergeCell ref="D28:D29"/>
    <mergeCell ref="B22:B23"/>
    <mergeCell ref="B24:B25"/>
    <mergeCell ref="A22:A23"/>
    <mergeCell ref="A24:A25"/>
    <mergeCell ref="B26:B27"/>
    <mergeCell ref="A16:A17"/>
    <mergeCell ref="B16:B17"/>
    <mergeCell ref="B18:B19"/>
    <mergeCell ref="B20:B21"/>
    <mergeCell ref="A18:A19"/>
    <mergeCell ref="A20:A21"/>
    <mergeCell ref="A10:R10"/>
    <mergeCell ref="A6:R6"/>
    <mergeCell ref="A3:R3"/>
    <mergeCell ref="A5:R5"/>
    <mergeCell ref="J1:R1"/>
    <mergeCell ref="E4:R4"/>
    <mergeCell ref="A8:R8"/>
    <mergeCell ref="A7:R7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40" orientation="landscape" r:id="rId1"/>
  <ignoredErrors>
    <ignoredError sqref="B28 B24 B22 B16 B18 B20 B12:B15 B26 B33:B49 B30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N4 2024</vt:lpstr>
      <vt:lpstr>'N4 2024'!Área_de_impresión</vt:lpstr>
      <vt:lpstr>'N4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PRONACOM</cp:lastModifiedBy>
  <cp:lastPrinted>2025-08-07T20:31:28Z</cp:lastPrinted>
  <dcterms:created xsi:type="dcterms:W3CDTF">2017-12-05T18:01:17Z</dcterms:created>
  <dcterms:modified xsi:type="dcterms:W3CDTF">2025-08-08T17:03:03Z</dcterms:modified>
</cp:coreProperties>
</file>