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ENERO\"/>
    </mc:Choice>
  </mc:AlternateContent>
  <bookViews>
    <workbookView xWindow="240" yWindow="150" windowWidth="20115" windowHeight="7485" tabRatio="772"/>
  </bookViews>
  <sheets>
    <sheet name="ART. 10 NUM. 4 MISION 50% AGUIN" sheetId="15" r:id="rId1"/>
  </sheets>
  <calcPr calcId="162913"/>
</workbook>
</file>

<file path=xl/calcChain.xml><?xml version="1.0" encoding="utf-8"?>
<calcChain xmlns="http://schemas.openxmlformats.org/spreadsheetml/2006/main">
  <c r="N12" i="15" l="1"/>
  <c r="Q14" i="15" l="1"/>
  <c r="Q15" i="15" s="1"/>
  <c r="P16" i="15"/>
  <c r="P13" i="15"/>
  <c r="P12" i="15"/>
  <c r="M14" i="15"/>
  <c r="M15" i="15"/>
  <c r="L14" i="15"/>
  <c r="P14" i="15" s="1"/>
  <c r="L15" i="15"/>
  <c r="P15" i="15" s="1"/>
  <c r="G14" i="15"/>
  <c r="G15" i="15" s="1"/>
  <c r="N14" i="15" l="1"/>
  <c r="N16" i="15" l="1"/>
  <c r="N15" i="15"/>
  <c r="N13" i="15"/>
  <c r="A13" i="15"/>
</calcChain>
</file>

<file path=xl/sharedStrings.xml><?xml version="1.0" encoding="utf-8"?>
<sst xmlns="http://schemas.openxmlformats.org/spreadsheetml/2006/main" count="42" uniqueCount="36">
  <si>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</si>
  <si>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</si>
  <si>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</si>
  <si>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</si>
  <si>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</si>
  <si>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</si>
  <si>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</si>
  <si>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</si>
  <si>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</si>
  <si>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</si>
  <si>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</si>
  <si>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</si>
  <si>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</si>
  <si>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</si>
  <si>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</si>
  <si>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 xml:space="preserve"> 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</si>
  <si>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</si>
  <si>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</si>
  <si>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</si>
  <si>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</si>
  <si>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</si>
  <si>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</si>
  <si>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</si>
  <si>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</si>
  <si>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</si>
  <si>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</si>
  <si>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</si>
  <si>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07:00 A 15.00 HORAS</t>
    </r>
  </si>
  <si>
    <t>AGUINALDO 50%</t>
  </si>
  <si>
    <t>ANA LIBERTAD GUZMAN VILLEDA</t>
  </si>
  <si>
    <t>JUAN PABLO GONZALEZ ORTÍZ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</si>
  <si>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PRSCILA CASIMIRO</t>
    </r>
  </si>
  <si>
    <r>
      <t xml:space="preserve">DIRECTOR: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</si>
  <si>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b/>
        <sz val="12"/>
        <rFont val="Calibri"/>
        <family val="2"/>
        <scheme val="minor"/>
      </rPr>
      <t xml:space="preserve"> 06 DE FEBRERO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</si>
  <si>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ENERO 2025</t>
    </r>
  </si>
  <si>
    <t>SEGUNDO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</si>
</sst>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3" borderId="6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695325</xdr:colOff>
      <xdr:row>0</xdr:row>
      <xdr:rowOff>0</xdr:rowOff>
    </xdr:from>
    <xdr:to>
      <xdr:col>16</xdr:col>
      <xdr:colOff>284268</xdr:colOff>
      <xdr:row>8</xdr:row>
      <xdr:rowOff>178265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0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4" zoomScaleNormal="100" workbookViewId="0">
      <selection activeCell="S15" sqref="S1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.75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x14ac:dyDescent="0.25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5.75" x14ac:dyDescent="0.25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.75" x14ac:dyDescent="0.25">
      <c r="A5" s="16" t="s">
        <v>32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.75" x14ac:dyDescent="0.25">
      <c r="A6" s="16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.75" x14ac:dyDescent="0.25">
      <c r="A7" s="16" t="s">
        <v>33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.75" x14ac:dyDescent="0.25">
      <c r="A8" s="16" t="s">
        <v>34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.7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21" customHeight="1" thickBot="1" x14ac:dyDescent="0.3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56.25" x14ac:dyDescent="0.25">
      <c r="A11" s="3" t="s">
        <v>2</v>
      </c>
      <c r="B11" s="4" t="s">
        <v>3</v>
      </c>
      <c r="C11" s="5" t="s">
        <v>10</v>
      </c>
      <c r="D11" s="4" t="s">
        <v>0</v>
      </c>
      <c r="E11" s="4" t="s">
        <v>1</v>
      </c>
      <c r="F11" s="1" t="s">
        <v>9</v>
      </c>
      <c r="G11" s="1" t="s">
        <v>28</v>
      </c>
      <c r="H11" s="1" t="s">
        <v>4</v>
      </c>
      <c r="I11" s="1" t="s">
        <v>5</v>
      </c>
      <c r="J11" s="1" t="s">
        <v>6</v>
      </c>
      <c r="K11" s="1" t="s">
        <v>12</v>
      </c>
      <c r="L11" s="1" t="s">
        <v>35</v>
      </c>
      <c r="M11" s="1" t="s">
        <v>23</v>
      </c>
      <c r="N11" s="1" t="s">
        <v>7</v>
      </c>
      <c r="O11" s="1" t="s">
        <v>8</v>
      </c>
      <c r="P11" s="1" t="s">
        <v>26</v>
      </c>
      <c r="Q11" s="2" t="s">
        <v>25</v>
      </c>
    </row>
    <row r="12" spans="1:17" ht="60" x14ac:dyDescent="0.25">
      <c r="A12" s="10">
        <v>1</v>
      </c>
      <c r="B12" s="15">
        <v>11</v>
      </c>
      <c r="C12" s="8" t="s">
        <v>17</v>
      </c>
      <c r="D12" s="8" t="s">
        <v>20</v>
      </c>
      <c r="E12" s="8" t="s">
        <v>24</v>
      </c>
      <c r="F12" s="11">
        <v>0</v>
      </c>
      <c r="G12" s="11">
        <v>9516.57</v>
      </c>
      <c r="H12" s="11">
        <v>0</v>
      </c>
      <c r="I12" s="11">
        <v>0</v>
      </c>
      <c r="J12" s="11">
        <v>0</v>
      </c>
      <c r="K12" s="11">
        <v>0</v>
      </c>
      <c r="L12" s="11">
        <v>4758.28</v>
      </c>
      <c r="M12" s="11">
        <v>33117.629999999997</v>
      </c>
      <c r="N12" s="11">
        <f>SUM(L12:M12)</f>
        <v>37875.909999999996</v>
      </c>
      <c r="O12" s="7">
        <v>0</v>
      </c>
      <c r="P12" s="7">
        <f>L12</f>
        <v>4758.28</v>
      </c>
      <c r="Q12" s="14">
        <v>4359.0600000000004</v>
      </c>
    </row>
    <row r="13" spans="1:17" ht="60" x14ac:dyDescent="0.25">
      <c r="A13" s="6">
        <f>+A12+1</f>
        <v>2</v>
      </c>
      <c r="B13" s="15">
        <v>11</v>
      </c>
      <c r="C13" s="8" t="s">
        <v>18</v>
      </c>
      <c r="D13" s="8" t="s">
        <v>21</v>
      </c>
      <c r="E13" s="8" t="s">
        <v>24</v>
      </c>
      <c r="F13" s="11">
        <v>0</v>
      </c>
      <c r="G13" s="11">
        <v>7545</v>
      </c>
      <c r="H13" s="11">
        <v>0</v>
      </c>
      <c r="I13" s="11">
        <v>0</v>
      </c>
      <c r="J13" s="11">
        <v>0</v>
      </c>
      <c r="K13" s="11">
        <v>0</v>
      </c>
      <c r="L13" s="11">
        <v>3772.5</v>
      </c>
      <c r="M13" s="11">
        <v>26256.6</v>
      </c>
      <c r="N13" s="11">
        <f t="shared" ref="N13:N16" si="0">SUM(L13:M13)</f>
        <v>30029.1</v>
      </c>
      <c r="O13" s="7">
        <v>0</v>
      </c>
      <c r="P13" s="7">
        <f t="shared" ref="P13:P16" si="1">L13</f>
        <v>3772.5</v>
      </c>
      <c r="Q13" s="14">
        <v>3455.99</v>
      </c>
    </row>
    <row r="14" spans="1:17" ht="60" x14ac:dyDescent="0.25">
      <c r="A14" s="6">
        <v>3</v>
      </c>
      <c r="B14" s="15">
        <v>11</v>
      </c>
      <c r="C14" s="8" t="s">
        <v>29</v>
      </c>
      <c r="D14" s="8" t="s">
        <v>21</v>
      </c>
      <c r="E14" s="8" t="s">
        <v>24</v>
      </c>
      <c r="F14" s="11">
        <v>0</v>
      </c>
      <c r="G14" s="11">
        <f>G13</f>
        <v>7545</v>
      </c>
      <c r="H14" s="11">
        <v>0</v>
      </c>
      <c r="I14" s="11">
        <v>0</v>
      </c>
      <c r="J14" s="11">
        <v>0</v>
      </c>
      <c r="K14" s="11">
        <v>0</v>
      </c>
      <c r="L14" s="11">
        <f>L13</f>
        <v>3772.5</v>
      </c>
      <c r="M14" s="11">
        <f>M13</f>
        <v>26256.6</v>
      </c>
      <c r="N14" s="11">
        <f>L14+M14</f>
        <v>30029.1</v>
      </c>
      <c r="O14" s="7">
        <v>0</v>
      </c>
      <c r="P14" s="7">
        <f t="shared" si="1"/>
        <v>3772.5</v>
      </c>
      <c r="Q14" s="14">
        <f>Q13</f>
        <v>3455.99</v>
      </c>
    </row>
    <row r="15" spans="1:17" ht="60" x14ac:dyDescent="0.25">
      <c r="A15" s="10">
        <v>4</v>
      </c>
      <c r="B15" s="15">
        <v>11</v>
      </c>
      <c r="C15" s="8" t="s">
        <v>30</v>
      </c>
      <c r="D15" s="8" t="s">
        <v>21</v>
      </c>
      <c r="E15" s="8" t="s">
        <v>24</v>
      </c>
      <c r="F15" s="11">
        <v>0</v>
      </c>
      <c r="G15" s="11">
        <f>G14</f>
        <v>7545</v>
      </c>
      <c r="H15" s="11">
        <v>0</v>
      </c>
      <c r="I15" s="11">
        <v>0</v>
      </c>
      <c r="J15" s="11">
        <v>0</v>
      </c>
      <c r="K15" s="11">
        <v>0</v>
      </c>
      <c r="L15" s="11">
        <f>L14</f>
        <v>3772.5</v>
      </c>
      <c r="M15" s="11">
        <f>M14</f>
        <v>26256.6</v>
      </c>
      <c r="N15" s="11">
        <f t="shared" si="0"/>
        <v>30029.1</v>
      </c>
      <c r="O15" s="7">
        <v>0</v>
      </c>
      <c r="P15" s="7">
        <f t="shared" si="1"/>
        <v>3772.5</v>
      </c>
      <c r="Q15" s="14">
        <f>Q14</f>
        <v>3455.99</v>
      </c>
    </row>
    <row r="16" spans="1:17" ht="60" x14ac:dyDescent="0.25">
      <c r="A16" s="6">
        <v>5</v>
      </c>
      <c r="B16" s="15">
        <v>11</v>
      </c>
      <c r="C16" s="8" t="s">
        <v>19</v>
      </c>
      <c r="D16" s="8" t="s">
        <v>22</v>
      </c>
      <c r="E16" s="8" t="s">
        <v>24</v>
      </c>
      <c r="F16" s="11">
        <v>0</v>
      </c>
      <c r="G16" s="11">
        <v>15046.31</v>
      </c>
      <c r="H16" s="11">
        <v>0</v>
      </c>
      <c r="I16" s="11">
        <v>0</v>
      </c>
      <c r="J16" s="11">
        <v>0</v>
      </c>
      <c r="K16" s="11">
        <v>0</v>
      </c>
      <c r="L16" s="11">
        <v>7523.15</v>
      </c>
      <c r="M16" s="11">
        <v>52361.120000000003</v>
      </c>
      <c r="N16" s="11">
        <f t="shared" si="0"/>
        <v>59884.270000000004</v>
      </c>
      <c r="O16" s="7">
        <v>0</v>
      </c>
      <c r="P16" s="7">
        <f t="shared" si="1"/>
        <v>7523.15</v>
      </c>
      <c r="Q16" s="14">
        <v>6891.96</v>
      </c>
    </row>
    <row r="18" spans="5:17" x14ac:dyDescent="0.25">
      <c r="E18" t="s">
        <v>15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5:17" x14ac:dyDescent="0.25">
      <c r="K19" s="12"/>
      <c r="L19" s="9"/>
      <c r="M19" s="12"/>
      <c r="N19" s="12"/>
      <c r="O19" s="12"/>
      <c r="P19" s="12"/>
      <c r="Q19" s="12"/>
    </row>
    <row r="20" spans="5:17" x14ac:dyDescent="0.25">
      <c r="L20" s="9"/>
    </row>
    <row r="21" spans="5:17" x14ac:dyDescent="0.25">
      <c r="L21" s="9"/>
    </row>
    <row r="22" spans="5:17" x14ac:dyDescent="0.25">
      <c r="L22" s="9"/>
    </row>
    <row r="23" spans="5:17" x14ac:dyDescent="0.25">
      <c r="L23" s="9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4 MISION 50% AGUIN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2024-01-04T19:03:16Z</cp:lastPrinted>
  <dcterms:created xsi:type="dcterms:W3CDTF">2017-12-05T18:01:17Z</dcterms:created>
  <dcterms:modified xsi:type="dcterms:W3CDTF">2025-01-29T15:02:50Z</dcterms:modified>
</cp:coreProperties>
</file>