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uzman\Desktop\GUs\"/>
    </mc:Choice>
  </mc:AlternateContent>
  <bookViews>
    <workbookView xWindow="0" yWindow="0" windowWidth="23040" windowHeight="9072" tabRatio="772"/>
  </bookViews>
  <sheets>
    <sheet name="N4 2024" sheetId="9" r:id="rId1"/>
  </sheets>
  <definedNames>
    <definedName name="_xlnm.Print_Area" localSheetId="0">'N4 2024'!$A$1:$R$58</definedName>
    <definedName name="_xlnm.Print_Titles" localSheetId="0">'N4 2024'!$1:$11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0" i="9" l="1"/>
  <c r="Q50" i="9" s="1"/>
  <c r="O49" i="9"/>
  <c r="Q49" i="9" s="1"/>
  <c r="O48" i="9"/>
  <c r="Q48" i="9" s="1"/>
  <c r="O47" i="9"/>
  <c r="Q47" i="9" s="1"/>
  <c r="O46" i="9"/>
  <c r="Q46" i="9" s="1"/>
  <c r="O45" i="9"/>
  <c r="Q45" i="9" s="1"/>
  <c r="O44" i="9"/>
  <c r="Q44" i="9" s="1"/>
  <c r="O43" i="9"/>
  <c r="Q43" i="9" s="1"/>
  <c r="O42" i="9"/>
  <c r="Q42" i="9" s="1"/>
  <c r="O41" i="9"/>
  <c r="Q41" i="9" s="1"/>
  <c r="O40" i="9"/>
  <c r="Q40" i="9" s="1"/>
  <c r="O22" i="9" l="1"/>
  <c r="Q22" i="9" s="1"/>
  <c r="O38" i="9"/>
  <c r="Q38" i="9" s="1"/>
  <c r="O37" i="9"/>
  <c r="Q37" i="9" s="1"/>
  <c r="O36" i="9"/>
  <c r="Q36" i="9" s="1"/>
  <c r="O35" i="9"/>
  <c r="Q35" i="9" s="1"/>
  <c r="O34" i="9"/>
  <c r="Q34" i="9" s="1"/>
  <c r="O33" i="9"/>
  <c r="Q33" i="9" s="1"/>
  <c r="O32" i="9"/>
  <c r="Q32" i="9" s="1"/>
  <c r="O31" i="9"/>
  <c r="Q31" i="9" s="1"/>
  <c r="O30" i="9"/>
  <c r="Q30" i="9" s="1"/>
  <c r="O29" i="9"/>
  <c r="Q29" i="9" s="1"/>
  <c r="O28" i="9"/>
  <c r="Q28" i="9" s="1"/>
  <c r="O27" i="9"/>
  <c r="Q27" i="9" s="1"/>
  <c r="O26" i="9"/>
  <c r="Q26" i="9" s="1"/>
  <c r="O12" i="9"/>
  <c r="Q12" i="9" s="1"/>
  <c r="O25" i="9" l="1"/>
  <c r="Q25" i="9" s="1"/>
  <c r="O24" i="9"/>
  <c r="Q24" i="9" s="1"/>
  <c r="O23" i="9" l="1"/>
  <c r="Q23" i="9" s="1"/>
  <c r="O21" i="9"/>
  <c r="Q21" i="9" s="1"/>
  <c r="O20" i="9"/>
  <c r="Q20" i="9" s="1"/>
  <c r="O19" i="9"/>
  <c r="Q19" i="9" s="1"/>
  <c r="O18" i="9"/>
  <c r="Q18" i="9" s="1"/>
  <c r="O17" i="9"/>
  <c r="Q17" i="9" s="1"/>
  <c r="O16" i="9"/>
  <c r="Q16" i="9" s="1"/>
  <c r="O15" i="9"/>
  <c r="Q15" i="9" s="1"/>
  <c r="O14" i="9"/>
  <c r="Q14" i="9" s="1"/>
  <c r="O13" i="9"/>
  <c r="Q13" i="9" s="1"/>
</calcChain>
</file>

<file path=xl/sharedStrings.xml><?xml version="1.0" encoding="utf-8"?>
<sst xmlns="http://schemas.openxmlformats.org/spreadsheetml/2006/main" count="171" uniqueCount="70">
  <si>
    <t>CARGO</t>
  </si>
  <si>
    <t>DEPENDENCIA</t>
  </si>
  <si>
    <t xml:space="preserve">No. </t>
  </si>
  <si>
    <t>Renglón</t>
  </si>
  <si>
    <t>SUELDO BASE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</si>
  <si>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</si>
  <si>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</si>
  <si>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</si>
  <si>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</si>
  <si>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</si>
  <si>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</si>
  <si>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</si>
  <si>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</si>
  <si>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</si>
  <si>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</si>
  <si>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</si>
  <si>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 xml:space="preserve">PROGRAMA NACIONAL 
DE COMPETITIVIDAD </t>
  </si>
  <si>
    <t>PROGRAMA NACIONAL 
DE COMPETITIVIDAD</t>
  </si>
  <si>
    <t>Henri Josué Maeda Peña</t>
  </si>
  <si>
    <t>Luis Carlos Orellana Morales</t>
  </si>
  <si>
    <t>NUMERAL 4 - ASESORES</t>
  </si>
  <si>
    <t xml:space="preserve">Nombres y Apellidos </t>
  </si>
  <si>
    <t>029</t>
  </si>
  <si>
    <t>Christian Antonio Morales Patzán</t>
  </si>
  <si>
    <t>Williams Augusto Corado Mena</t>
  </si>
  <si>
    <t>Erick Gustavo Paiz Rangel</t>
  </si>
  <si>
    <t>Greidy Estefani Martínez Gramajo</t>
  </si>
  <si>
    <t>Miriam Arlett Iglesias Quevedo</t>
  </si>
  <si>
    <t>Jennifer Perla Marina Pineda</t>
  </si>
  <si>
    <t>Moisés Salvador Yax Ordóñez</t>
  </si>
  <si>
    <t>Brenda Suceli Gramajo Pérez de Gómez</t>
  </si>
  <si>
    <t>Verónica Xiomara Osorio Flores de Quintana</t>
  </si>
  <si>
    <t>Wendy Aracely Pozuelos Contreras</t>
  </si>
  <si>
    <t>COMPLEMENTO POR ANTIGÜEDAD</t>
  </si>
  <si>
    <t>Gustavo Adolfo Pacay Alfaro</t>
  </si>
  <si>
    <t>Técnicos</t>
  </si>
  <si>
    <t>María José López Forte</t>
  </si>
  <si>
    <t>Ana Karen Orozco Pereira</t>
  </si>
  <si>
    <t>Profesionales</t>
  </si>
  <si>
    <t>Karen Michelle Morales Alecio de Oropin</t>
  </si>
  <si>
    <t>ENTIDAD:                                                                PROGRAMA NACIONAL DE COMPETITIVIDAD DEL MINISTERIO DE ECONOMÍA</t>
  </si>
  <si>
    <t>DIRECCIÓN:                                                             13 CALLE 3-40 ZONA 10, EDIFICIO ATLANTIS, NIVEL 3 OFICINA 302, CIUDAD DE GUATEMALA</t>
  </si>
  <si>
    <t>Andrés Alexandro Dávila Spiegeler</t>
  </si>
  <si>
    <t>HORARIO DE ATENCIÓN:                                     08:00AM A  04:00PM</t>
  </si>
  <si>
    <t>TELÉFONO:                                                              2421-2464</t>
  </si>
  <si>
    <t xml:space="preserve">DIRECTOR EJECUTIVO:                                         VIVIAN MARYCRUZ VILLEGAS RIVAS                                     </t>
  </si>
  <si>
    <t>Melanie Sofía Coy López</t>
  </si>
  <si>
    <t>Steysi Russell Galich Jurado</t>
  </si>
  <si>
    <t>ENCARGADO DE ACTUALIZACIÓN:                    YADIRA IBETH GALINDO ROSALES</t>
  </si>
  <si>
    <t>Andree Sebastián Rodríguez Medrano</t>
  </si>
  <si>
    <t xml:space="preserve">Rafael Ernesto Siney Guamuch </t>
  </si>
  <si>
    <t>Mynor Enrique Portillo Cordero</t>
  </si>
  <si>
    <t>Francisco Daniel Ardavin Aguirre</t>
  </si>
  <si>
    <t>Elmer Jonatan Chet Pirir</t>
  </si>
  <si>
    <t>Luis Salvador Garza Chete</t>
  </si>
  <si>
    <t>Josías Misael Tacam Ajpacaja</t>
  </si>
  <si>
    <t>Pablo Daniel Cazali Acajabón</t>
  </si>
  <si>
    <t>Fernando José Díaz Duran Corzo</t>
  </si>
  <si>
    <t>Pedro Eduardo Cajas Morales</t>
  </si>
  <si>
    <t>CORRESPONDE AL MES DE:                                 AGOSTO 2025</t>
  </si>
  <si>
    <t>José Israel Vásquez Juárez / del 15 de julio al 31 de julio</t>
  </si>
  <si>
    <t>José Israel Vásquez Juárez</t>
  </si>
  <si>
    <t>Josúe David Argueta Orozco del 15 de julio al 31 de julio</t>
  </si>
  <si>
    <t xml:space="preserve">Josúe David Argueta Orozco </t>
  </si>
  <si>
    <t>Marisol Melgar Guzmán del 15 de julio al 31 de julio</t>
  </si>
  <si>
    <t xml:space="preserve">Marisol Melgar Guzmán </t>
  </si>
  <si>
    <t>Rianeiro Ernesto Mirón Recinos del 15 de julio al 31 de julio</t>
  </si>
  <si>
    <t>Rianeiro Ernesto Mirón Recinos</t>
  </si>
  <si>
    <t>Laura María Marroquin Cortez</t>
  </si>
  <si>
    <t>FECHA DE ACTUALIZACIÓN:                                05 DE SEPTIEMBRE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</si>
</sst>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4" fontId="0" fillId="0" borderId="7" xfId="0" applyNumberFormat="1" applyFont="1" applyBorder="1" applyAlignment="1">
      <alignment horizontal="center" vertical="center"/>
    </xf>
    <xf numFmtId="44" fontId="0" fillId="0" borderId="1" xfId="0" applyNumberFormat="1" applyFont="1" applyBorder="1" applyAlignment="1">
      <alignment horizontal="right" vertical="center"/>
    </xf>
    <xf numFmtId="44" fontId="6" fillId="3" borderId="1" xfId="3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44" fontId="0" fillId="0" borderId="1" xfId="0" applyNumberFormat="1" applyFont="1" applyBorder="1" applyAlignment="1">
      <alignment vertical="center"/>
    </xf>
    <xf numFmtId="44" fontId="0" fillId="0" borderId="7" xfId="0" applyNumberFormat="1" applyFont="1" applyBorder="1" applyAlignment="1">
      <alignment vertical="center"/>
    </xf>
    <xf numFmtId="44" fontId="0" fillId="0" borderId="8" xfId="0" applyNumberFormat="1" applyFont="1" applyBorder="1" applyAlignment="1">
      <alignment horizontal="center" vertical="center"/>
    </xf>
    <xf numFmtId="44" fontId="0" fillId="0" borderId="1" xfId="0" applyNumberFormat="1" applyFont="1" applyBorder="1" applyAlignment="1">
      <alignment horizontal="center" vertical="center"/>
    </xf>
    <xf numFmtId="44" fontId="0" fillId="0" borderId="1" xfId="0" applyNumberFormat="1" applyBorder="1" applyAlignment="1">
      <alignment vertical="center"/>
    </xf>
    <xf numFmtId="8" fontId="0" fillId="0" borderId="1" xfId="0" applyNumberForma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</cellXfs>
  <cellStyles count="4">
    <cellStyle name="Millares 7" xfId="2"/>
    <cellStyle name="Moneda" xfId="3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tabSelected="1" view="pageBreakPreview" zoomScale="90" zoomScaleNormal="90" zoomScaleSheetLayoutView="90" workbookViewId="0">
      <selection activeCell="C18" sqref="C18"/>
    </sheetView>
  </sheetViews>
  <sheetFormatPr baseColWidth="10" defaultRowHeight="14.4" x14ac:dyDescent="0.3"/>
  <cols>
    <col min="1" max="1" width="3.6640625" customWidth="1"/>
    <col min="2" max="2" width="7.6640625" customWidth="1"/>
    <col min="3" max="3" width="34.88671875" customWidth="1"/>
    <col min="4" max="4" width="18.6640625" customWidth="1"/>
    <col min="5" max="5" width="20.88671875" customWidth="1"/>
    <col min="6" max="7" width="10.6640625" customWidth="1"/>
    <col min="8" max="8" width="12.5546875" bestFit="1" customWidth="1"/>
    <col min="9" max="9" width="11.109375" customWidth="1"/>
    <col min="10" max="10" width="15" customWidth="1"/>
    <col min="11" max="14" width="10.6640625" customWidth="1"/>
    <col min="15" max="15" width="12.5546875" bestFit="1" customWidth="1"/>
    <col min="16" max="16" width="12.109375" customWidth="1"/>
    <col min="17" max="17" width="12.5546875" bestFit="1" customWidth="1"/>
    <col min="18" max="18" width="9.33203125" customWidth="1"/>
  </cols>
  <sheetData>
    <row r="1" spans="1:18" ht="15.6" x14ac:dyDescent="0.3">
      <c r="A1" s="8" t="s">
        <v>40</v>
      </c>
      <c r="B1" s="8"/>
      <c r="C1" s="8"/>
      <c r="D1" s="8"/>
      <c r="E1" s="8"/>
      <c r="F1" s="8"/>
      <c r="G1" s="8"/>
      <c r="H1" s="8"/>
      <c r="I1" s="8"/>
      <c r="J1" s="29"/>
      <c r="K1" s="30"/>
      <c r="L1" s="30"/>
      <c r="M1" s="30"/>
      <c r="N1" s="30"/>
      <c r="O1" s="30"/>
      <c r="P1" s="30"/>
      <c r="Q1" s="30"/>
      <c r="R1" s="31"/>
    </row>
    <row r="2" spans="1:18" ht="15.6" x14ac:dyDescent="0.3">
      <c r="A2" s="8" t="s">
        <v>41</v>
      </c>
      <c r="B2" s="8"/>
      <c r="C2" s="8"/>
      <c r="D2" s="8"/>
      <c r="E2" s="8"/>
      <c r="F2" s="8"/>
      <c r="G2" s="8"/>
      <c r="H2" s="8"/>
      <c r="I2" s="8"/>
      <c r="J2" s="29"/>
      <c r="K2" s="30"/>
      <c r="L2" s="30"/>
      <c r="M2" s="30"/>
      <c r="N2" s="30"/>
      <c r="O2" s="30"/>
      <c r="P2" s="30"/>
      <c r="Q2" s="30"/>
      <c r="R2" s="31"/>
    </row>
    <row r="3" spans="1:18" ht="15.75" customHeight="1" x14ac:dyDescent="0.3">
      <c r="A3" s="41" t="s">
        <v>43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18" ht="15.6" x14ac:dyDescent="0.3">
      <c r="A4" s="8" t="s">
        <v>44</v>
      </c>
      <c r="B4" s="8"/>
      <c r="C4" s="8"/>
      <c r="D4" s="9"/>
      <c r="E4" s="42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4"/>
    </row>
    <row r="5" spans="1:18" ht="15.6" x14ac:dyDescent="0.3">
      <c r="A5" s="40" t="s">
        <v>45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18" ht="15.6" x14ac:dyDescent="0.3">
      <c r="A6" s="40" t="s">
        <v>48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1:18" ht="15.6" x14ac:dyDescent="0.3">
      <c r="A7" s="40" t="s">
        <v>69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</row>
    <row r="8" spans="1:18" ht="15.6" x14ac:dyDescent="0.3">
      <c r="A8" s="40" t="s">
        <v>59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</row>
    <row r="9" spans="1:18" ht="9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1" customHeight="1" thickBot="1" x14ac:dyDescent="0.35">
      <c r="A10" s="39" t="s">
        <v>20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</row>
    <row r="11" spans="1:18" ht="36" x14ac:dyDescent="0.3">
      <c r="A11" s="19" t="s">
        <v>2</v>
      </c>
      <c r="B11" s="20" t="s">
        <v>3</v>
      </c>
      <c r="C11" s="21" t="s">
        <v>21</v>
      </c>
      <c r="D11" s="20" t="s">
        <v>0</v>
      </c>
      <c r="E11" s="20" t="s">
        <v>1</v>
      </c>
      <c r="F11" s="21" t="s">
        <v>14</v>
      </c>
      <c r="G11" s="21" t="s">
        <v>4</v>
      </c>
      <c r="H11" s="22" t="s">
        <v>8</v>
      </c>
      <c r="I11" s="21" t="s">
        <v>33</v>
      </c>
      <c r="J11" s="21" t="s">
        <v>5</v>
      </c>
      <c r="K11" s="21" t="s">
        <v>6</v>
      </c>
      <c r="L11" s="21" t="s">
        <v>7</v>
      </c>
      <c r="M11" s="21" t="s">
        <v>13</v>
      </c>
      <c r="N11" s="21" t="s">
        <v>15</v>
      </c>
      <c r="O11" s="21" t="s">
        <v>9</v>
      </c>
      <c r="P11" s="22" t="s">
        <v>10</v>
      </c>
      <c r="Q11" s="22" t="s">
        <v>11</v>
      </c>
      <c r="R11" s="23" t="s">
        <v>12</v>
      </c>
    </row>
    <row r="12" spans="1:18" ht="42" customHeight="1" x14ac:dyDescent="0.3">
      <c r="A12" s="3">
        <v>1</v>
      </c>
      <c r="B12" s="4" t="s">
        <v>22</v>
      </c>
      <c r="C12" s="11" t="s">
        <v>42</v>
      </c>
      <c r="D12" s="12" t="s">
        <v>38</v>
      </c>
      <c r="E12" s="5" t="s">
        <v>17</v>
      </c>
      <c r="F12" s="33">
        <v>0</v>
      </c>
      <c r="G12" s="34">
        <v>0</v>
      </c>
      <c r="H12" s="18">
        <v>25000</v>
      </c>
      <c r="I12" s="35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16">
        <f t="shared" ref="O12" si="0">H12</f>
        <v>25000</v>
      </c>
      <c r="P12" s="16">
        <v>1116.07</v>
      </c>
      <c r="Q12" s="17">
        <f>O12-P12</f>
        <v>23883.93</v>
      </c>
      <c r="R12" s="33">
        <v>0</v>
      </c>
    </row>
    <row r="13" spans="1:18" ht="47.25" customHeight="1" x14ac:dyDescent="0.3">
      <c r="A13" s="27">
        <v>2</v>
      </c>
      <c r="B13" s="4" t="s">
        <v>22</v>
      </c>
      <c r="C13" s="6" t="s">
        <v>49</v>
      </c>
      <c r="D13" s="7" t="s">
        <v>35</v>
      </c>
      <c r="E13" s="5" t="s">
        <v>16</v>
      </c>
      <c r="F13" s="33">
        <v>0</v>
      </c>
      <c r="G13" s="34">
        <v>0</v>
      </c>
      <c r="H13" s="18">
        <v>12000</v>
      </c>
      <c r="I13" s="35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16">
        <f t="shared" ref="O13:O23" si="1">H13</f>
        <v>12000</v>
      </c>
      <c r="P13" s="16">
        <v>600</v>
      </c>
      <c r="Q13" s="17">
        <f t="shared" ref="Q13:Q38" si="2">O13-P13</f>
        <v>11400</v>
      </c>
      <c r="R13" s="33">
        <v>0</v>
      </c>
    </row>
    <row r="14" spans="1:18" ht="43.5" customHeight="1" x14ac:dyDescent="0.3">
      <c r="A14" s="27">
        <v>3</v>
      </c>
      <c r="B14" s="4" t="s">
        <v>22</v>
      </c>
      <c r="C14" s="6" t="s">
        <v>50</v>
      </c>
      <c r="D14" s="28" t="s">
        <v>38</v>
      </c>
      <c r="E14" s="5" t="s">
        <v>17</v>
      </c>
      <c r="F14" s="33">
        <v>0</v>
      </c>
      <c r="G14" s="34">
        <v>0</v>
      </c>
      <c r="H14" s="18">
        <v>23000</v>
      </c>
      <c r="I14" s="35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16">
        <f t="shared" si="1"/>
        <v>23000</v>
      </c>
      <c r="P14" s="16">
        <v>1150</v>
      </c>
      <c r="Q14" s="17">
        <f t="shared" si="2"/>
        <v>21850</v>
      </c>
      <c r="R14" s="33">
        <v>0</v>
      </c>
    </row>
    <row r="15" spans="1:18" ht="49.5" customHeight="1" x14ac:dyDescent="0.3">
      <c r="A15" s="27">
        <v>4</v>
      </c>
      <c r="B15" s="4" t="s">
        <v>22</v>
      </c>
      <c r="C15" s="6" t="s">
        <v>51</v>
      </c>
      <c r="D15" s="28" t="s">
        <v>35</v>
      </c>
      <c r="E15" s="5" t="s">
        <v>17</v>
      </c>
      <c r="F15" s="33">
        <v>0</v>
      </c>
      <c r="G15" s="34">
        <v>0</v>
      </c>
      <c r="H15" s="18">
        <v>16000</v>
      </c>
      <c r="I15" s="35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16">
        <f t="shared" si="1"/>
        <v>16000</v>
      </c>
      <c r="P15" s="16">
        <v>800</v>
      </c>
      <c r="Q15" s="17">
        <f t="shared" si="2"/>
        <v>15200</v>
      </c>
      <c r="R15" s="33">
        <v>0</v>
      </c>
    </row>
    <row r="16" spans="1:18" ht="47.25" customHeight="1" x14ac:dyDescent="0.3">
      <c r="A16" s="27">
        <v>5</v>
      </c>
      <c r="B16" s="4" t="s">
        <v>22</v>
      </c>
      <c r="C16" s="6" t="s">
        <v>52</v>
      </c>
      <c r="D16" s="28" t="s">
        <v>35</v>
      </c>
      <c r="E16" s="5" t="s">
        <v>17</v>
      </c>
      <c r="F16" s="33">
        <v>0</v>
      </c>
      <c r="G16" s="34">
        <v>0</v>
      </c>
      <c r="H16" s="18">
        <v>16000</v>
      </c>
      <c r="I16" s="35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16">
        <f t="shared" si="1"/>
        <v>16000</v>
      </c>
      <c r="P16" s="16">
        <v>800</v>
      </c>
      <c r="Q16" s="17">
        <f t="shared" si="2"/>
        <v>15200</v>
      </c>
      <c r="R16" s="33">
        <v>0</v>
      </c>
    </row>
    <row r="17" spans="1:18" ht="45" customHeight="1" x14ac:dyDescent="0.3">
      <c r="A17" s="27">
        <v>6</v>
      </c>
      <c r="B17" s="4" t="s">
        <v>22</v>
      </c>
      <c r="C17" s="6" t="s">
        <v>53</v>
      </c>
      <c r="D17" s="28" t="s">
        <v>35</v>
      </c>
      <c r="E17" s="5" t="s">
        <v>17</v>
      </c>
      <c r="F17" s="33">
        <v>0</v>
      </c>
      <c r="G17" s="34">
        <v>0</v>
      </c>
      <c r="H17" s="18">
        <v>12000</v>
      </c>
      <c r="I17" s="35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16">
        <f t="shared" si="1"/>
        <v>12000</v>
      </c>
      <c r="P17" s="16">
        <v>600</v>
      </c>
      <c r="Q17" s="17">
        <f t="shared" si="2"/>
        <v>11400</v>
      </c>
      <c r="R17" s="33">
        <v>0</v>
      </c>
    </row>
    <row r="18" spans="1:18" ht="52.5" customHeight="1" x14ac:dyDescent="0.3">
      <c r="A18" s="27">
        <v>7</v>
      </c>
      <c r="B18" s="4" t="s">
        <v>22</v>
      </c>
      <c r="C18" s="6" t="s">
        <v>54</v>
      </c>
      <c r="D18" s="28" t="s">
        <v>38</v>
      </c>
      <c r="E18" s="5" t="s">
        <v>17</v>
      </c>
      <c r="F18" s="33">
        <v>0</v>
      </c>
      <c r="G18" s="34">
        <v>0</v>
      </c>
      <c r="H18" s="18">
        <v>14500</v>
      </c>
      <c r="I18" s="35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16">
        <f t="shared" si="1"/>
        <v>14500</v>
      </c>
      <c r="P18" s="16">
        <v>725</v>
      </c>
      <c r="Q18" s="17">
        <f t="shared" si="2"/>
        <v>13775</v>
      </c>
      <c r="R18" s="33">
        <v>0</v>
      </c>
    </row>
    <row r="19" spans="1:18" ht="52.5" customHeight="1" x14ac:dyDescent="0.3">
      <c r="A19" s="3">
        <v>8</v>
      </c>
      <c r="B19" s="4" t="s">
        <v>22</v>
      </c>
      <c r="C19" s="6" t="s">
        <v>55</v>
      </c>
      <c r="D19" s="7" t="s">
        <v>38</v>
      </c>
      <c r="E19" s="5" t="s">
        <v>17</v>
      </c>
      <c r="F19" s="33">
        <v>0</v>
      </c>
      <c r="G19" s="34">
        <v>0</v>
      </c>
      <c r="H19" s="18">
        <v>20000</v>
      </c>
      <c r="I19" s="35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16">
        <f t="shared" si="1"/>
        <v>20000</v>
      </c>
      <c r="P19" s="16">
        <v>1000</v>
      </c>
      <c r="Q19" s="17">
        <f t="shared" si="2"/>
        <v>19000</v>
      </c>
      <c r="R19" s="33">
        <v>0</v>
      </c>
    </row>
    <row r="20" spans="1:18" ht="45.75" customHeight="1" x14ac:dyDescent="0.3">
      <c r="A20" s="3">
        <v>9</v>
      </c>
      <c r="B20" s="4" t="s">
        <v>22</v>
      </c>
      <c r="C20" s="6" t="s">
        <v>56</v>
      </c>
      <c r="D20" s="7" t="s">
        <v>35</v>
      </c>
      <c r="E20" s="5" t="s">
        <v>17</v>
      </c>
      <c r="F20" s="33">
        <v>0</v>
      </c>
      <c r="G20" s="34">
        <v>0</v>
      </c>
      <c r="H20" s="18">
        <v>12000</v>
      </c>
      <c r="I20" s="35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16">
        <f t="shared" si="1"/>
        <v>12000</v>
      </c>
      <c r="P20" s="16">
        <v>600</v>
      </c>
      <c r="Q20" s="17">
        <f t="shared" si="2"/>
        <v>11400</v>
      </c>
      <c r="R20" s="33">
        <v>0</v>
      </c>
    </row>
    <row r="21" spans="1:18" ht="45.75" customHeight="1" x14ac:dyDescent="0.3">
      <c r="A21" s="3">
        <v>10</v>
      </c>
      <c r="B21" s="4" t="s">
        <v>22</v>
      </c>
      <c r="C21" s="6" t="s">
        <v>57</v>
      </c>
      <c r="D21" s="7" t="s">
        <v>38</v>
      </c>
      <c r="E21" s="5" t="s">
        <v>17</v>
      </c>
      <c r="F21" s="33">
        <v>0</v>
      </c>
      <c r="G21" s="34">
        <v>0</v>
      </c>
      <c r="H21" s="18">
        <v>14500</v>
      </c>
      <c r="I21" s="35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16">
        <f t="shared" si="1"/>
        <v>14500</v>
      </c>
      <c r="P21" s="16">
        <v>647.32000000000005</v>
      </c>
      <c r="Q21" s="17">
        <f>O21-P21</f>
        <v>13852.68</v>
      </c>
      <c r="R21" s="33">
        <v>0</v>
      </c>
    </row>
    <row r="22" spans="1:18" ht="45.75" customHeight="1" x14ac:dyDescent="0.3">
      <c r="A22" s="3">
        <v>11</v>
      </c>
      <c r="B22" s="4" t="s">
        <v>22</v>
      </c>
      <c r="C22" s="11" t="s">
        <v>58</v>
      </c>
      <c r="D22" s="12" t="s">
        <v>38</v>
      </c>
      <c r="E22" s="5" t="s">
        <v>17</v>
      </c>
      <c r="F22" s="33">
        <v>0</v>
      </c>
      <c r="G22" s="34">
        <v>0</v>
      </c>
      <c r="H22" s="18">
        <v>18500</v>
      </c>
      <c r="I22" s="35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16">
        <f t="shared" ref="O22" si="3">H22</f>
        <v>18500</v>
      </c>
      <c r="P22" s="16">
        <v>925</v>
      </c>
      <c r="Q22" s="17">
        <f t="shared" si="2"/>
        <v>17575</v>
      </c>
      <c r="R22" s="33">
        <v>0</v>
      </c>
    </row>
    <row r="23" spans="1:18" ht="49.5" customHeight="1" x14ac:dyDescent="0.3">
      <c r="A23" s="3">
        <v>12</v>
      </c>
      <c r="B23" s="4" t="s">
        <v>22</v>
      </c>
      <c r="C23" s="11" t="s">
        <v>37</v>
      </c>
      <c r="D23" s="12" t="s">
        <v>35</v>
      </c>
      <c r="E23" s="5" t="s">
        <v>17</v>
      </c>
      <c r="F23" s="33">
        <v>0</v>
      </c>
      <c r="G23" s="34">
        <v>0</v>
      </c>
      <c r="H23" s="18">
        <v>12500</v>
      </c>
      <c r="I23" s="35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16">
        <f t="shared" si="1"/>
        <v>12500</v>
      </c>
      <c r="P23" s="16">
        <v>625</v>
      </c>
      <c r="Q23" s="17">
        <f t="shared" si="2"/>
        <v>11875</v>
      </c>
      <c r="R23" s="33">
        <v>0</v>
      </c>
    </row>
    <row r="24" spans="1:18" ht="50.25" customHeight="1" x14ac:dyDescent="0.3">
      <c r="A24" s="2">
        <v>13</v>
      </c>
      <c r="B24" s="4" t="s">
        <v>22</v>
      </c>
      <c r="C24" s="15" t="s">
        <v>39</v>
      </c>
      <c r="D24" s="7" t="s">
        <v>38</v>
      </c>
      <c r="E24" s="5" t="s">
        <v>17</v>
      </c>
      <c r="F24" s="33">
        <v>0</v>
      </c>
      <c r="G24" s="34">
        <v>0</v>
      </c>
      <c r="H24" s="18">
        <v>22000</v>
      </c>
      <c r="I24" s="35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16">
        <f t="shared" ref="O24:O25" si="4">H24</f>
        <v>22000</v>
      </c>
      <c r="P24" s="16">
        <v>1100</v>
      </c>
      <c r="Q24" s="17">
        <f t="shared" si="2"/>
        <v>20900</v>
      </c>
      <c r="R24" s="33">
        <v>0</v>
      </c>
    </row>
    <row r="25" spans="1:18" ht="42.75" customHeight="1" x14ac:dyDescent="0.3">
      <c r="A25" s="2">
        <v>14</v>
      </c>
      <c r="B25" s="4" t="s">
        <v>22</v>
      </c>
      <c r="C25" s="24" t="s">
        <v>36</v>
      </c>
      <c r="D25" s="12" t="s">
        <v>35</v>
      </c>
      <c r="E25" s="5" t="s">
        <v>17</v>
      </c>
      <c r="F25" s="33">
        <v>0</v>
      </c>
      <c r="G25" s="34">
        <v>0</v>
      </c>
      <c r="H25" s="18">
        <v>12500</v>
      </c>
      <c r="I25" s="35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16">
        <f t="shared" si="4"/>
        <v>12500</v>
      </c>
      <c r="P25" s="16">
        <v>625</v>
      </c>
      <c r="Q25" s="17">
        <f t="shared" si="2"/>
        <v>11875</v>
      </c>
      <c r="R25" s="33">
        <v>0</v>
      </c>
    </row>
    <row r="26" spans="1:18" ht="42.75" customHeight="1" x14ac:dyDescent="0.3">
      <c r="A26" s="2">
        <v>15</v>
      </c>
      <c r="B26" s="4" t="s">
        <v>22</v>
      </c>
      <c r="C26" s="26" t="s">
        <v>19</v>
      </c>
      <c r="D26" s="25" t="s">
        <v>38</v>
      </c>
      <c r="E26" s="5" t="s">
        <v>17</v>
      </c>
      <c r="F26" s="33">
        <v>0</v>
      </c>
      <c r="G26" s="34">
        <v>0</v>
      </c>
      <c r="H26" s="18">
        <v>19000</v>
      </c>
      <c r="I26" s="35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16">
        <f t="shared" ref="O26:O38" si="5">H26</f>
        <v>19000</v>
      </c>
      <c r="P26" s="16">
        <v>950</v>
      </c>
      <c r="Q26" s="17">
        <f t="shared" si="2"/>
        <v>18050</v>
      </c>
      <c r="R26" s="33">
        <v>0</v>
      </c>
    </row>
    <row r="27" spans="1:18" ht="42.75" customHeight="1" x14ac:dyDescent="0.3">
      <c r="A27" s="2">
        <v>16</v>
      </c>
      <c r="B27" s="4" t="s">
        <v>22</v>
      </c>
      <c r="C27" s="26" t="s">
        <v>31</v>
      </c>
      <c r="D27" s="25" t="s">
        <v>35</v>
      </c>
      <c r="E27" s="5" t="s">
        <v>17</v>
      </c>
      <c r="F27" s="33">
        <v>0</v>
      </c>
      <c r="G27" s="34">
        <v>0</v>
      </c>
      <c r="H27" s="18">
        <v>14500</v>
      </c>
      <c r="I27" s="35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16">
        <f t="shared" si="5"/>
        <v>14500</v>
      </c>
      <c r="P27" s="16">
        <v>725</v>
      </c>
      <c r="Q27" s="17">
        <f t="shared" si="2"/>
        <v>13775</v>
      </c>
      <c r="R27" s="33">
        <v>0</v>
      </c>
    </row>
    <row r="28" spans="1:18" ht="42.75" customHeight="1" x14ac:dyDescent="0.3">
      <c r="A28" s="2">
        <v>17</v>
      </c>
      <c r="B28" s="4" t="s">
        <v>22</v>
      </c>
      <c r="C28" s="26" t="s">
        <v>27</v>
      </c>
      <c r="D28" s="25" t="s">
        <v>35</v>
      </c>
      <c r="E28" s="5" t="s">
        <v>17</v>
      </c>
      <c r="F28" s="33">
        <v>0</v>
      </c>
      <c r="G28" s="34">
        <v>0</v>
      </c>
      <c r="H28" s="18">
        <v>12500</v>
      </c>
      <c r="I28" s="35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16">
        <f t="shared" si="5"/>
        <v>12500</v>
      </c>
      <c r="P28" s="16">
        <v>625</v>
      </c>
      <c r="Q28" s="17">
        <f t="shared" si="2"/>
        <v>11875</v>
      </c>
      <c r="R28" s="33">
        <v>0</v>
      </c>
    </row>
    <row r="29" spans="1:18" ht="42.75" customHeight="1" x14ac:dyDescent="0.3">
      <c r="A29" s="2">
        <v>18</v>
      </c>
      <c r="B29" s="4" t="s">
        <v>22</v>
      </c>
      <c r="C29" s="26" t="s">
        <v>32</v>
      </c>
      <c r="D29" s="25" t="s">
        <v>35</v>
      </c>
      <c r="E29" s="5" t="s">
        <v>17</v>
      </c>
      <c r="F29" s="33">
        <v>0</v>
      </c>
      <c r="G29" s="34">
        <v>0</v>
      </c>
      <c r="H29" s="18">
        <v>8000</v>
      </c>
      <c r="I29" s="35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16">
        <f t="shared" si="5"/>
        <v>8000</v>
      </c>
      <c r="P29" s="16">
        <v>400</v>
      </c>
      <c r="Q29" s="17">
        <f t="shared" si="2"/>
        <v>7600</v>
      </c>
      <c r="R29" s="33">
        <v>0</v>
      </c>
    </row>
    <row r="30" spans="1:18" ht="42.75" customHeight="1" x14ac:dyDescent="0.3">
      <c r="A30" s="2">
        <v>19</v>
      </c>
      <c r="B30" s="4" t="s">
        <v>22</v>
      </c>
      <c r="C30" s="26" t="s">
        <v>34</v>
      </c>
      <c r="D30" s="25" t="s">
        <v>35</v>
      </c>
      <c r="E30" s="5" t="s">
        <v>17</v>
      </c>
      <c r="F30" s="33">
        <v>0</v>
      </c>
      <c r="G30" s="34">
        <v>0</v>
      </c>
      <c r="H30" s="18">
        <v>11000</v>
      </c>
      <c r="I30" s="35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16">
        <f t="shared" si="5"/>
        <v>11000</v>
      </c>
      <c r="P30" s="16">
        <v>550</v>
      </c>
      <c r="Q30" s="17">
        <f t="shared" si="2"/>
        <v>10450</v>
      </c>
      <c r="R30" s="33">
        <v>0</v>
      </c>
    </row>
    <row r="31" spans="1:18" ht="42.75" customHeight="1" x14ac:dyDescent="0.3">
      <c r="A31" s="2">
        <v>20</v>
      </c>
      <c r="B31" s="4" t="s">
        <v>22</v>
      </c>
      <c r="C31" s="26" t="s">
        <v>25</v>
      </c>
      <c r="D31" s="25" t="s">
        <v>35</v>
      </c>
      <c r="E31" s="5" t="s">
        <v>17</v>
      </c>
      <c r="F31" s="33">
        <v>0</v>
      </c>
      <c r="G31" s="34">
        <v>0</v>
      </c>
      <c r="H31" s="18">
        <v>12000</v>
      </c>
      <c r="I31" s="35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16">
        <f t="shared" si="5"/>
        <v>12000</v>
      </c>
      <c r="P31" s="16">
        <v>600</v>
      </c>
      <c r="Q31" s="17">
        <f t="shared" si="2"/>
        <v>11400</v>
      </c>
      <c r="R31" s="33">
        <v>0</v>
      </c>
    </row>
    <row r="32" spans="1:18" ht="42.75" customHeight="1" x14ac:dyDescent="0.3">
      <c r="A32" s="2">
        <v>21</v>
      </c>
      <c r="B32" s="4" t="s">
        <v>22</v>
      </c>
      <c r="C32" s="26" t="s">
        <v>30</v>
      </c>
      <c r="D32" s="25" t="s">
        <v>35</v>
      </c>
      <c r="E32" s="5" t="s">
        <v>17</v>
      </c>
      <c r="F32" s="33">
        <v>0</v>
      </c>
      <c r="G32" s="34">
        <v>0</v>
      </c>
      <c r="H32" s="18">
        <v>13000</v>
      </c>
      <c r="I32" s="35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16">
        <f t="shared" si="5"/>
        <v>13000</v>
      </c>
      <c r="P32" s="16">
        <v>650</v>
      </c>
      <c r="Q32" s="17">
        <f t="shared" si="2"/>
        <v>12350</v>
      </c>
      <c r="R32" s="33">
        <v>0</v>
      </c>
    </row>
    <row r="33" spans="1:18" ht="42.75" customHeight="1" x14ac:dyDescent="0.3">
      <c r="A33" s="2">
        <v>22</v>
      </c>
      <c r="B33" s="4" t="s">
        <v>22</v>
      </c>
      <c r="C33" s="26" t="s">
        <v>24</v>
      </c>
      <c r="D33" s="25" t="s">
        <v>35</v>
      </c>
      <c r="E33" s="5" t="s">
        <v>17</v>
      </c>
      <c r="F33" s="33">
        <v>0</v>
      </c>
      <c r="G33" s="34">
        <v>0</v>
      </c>
      <c r="H33" s="18">
        <v>12500</v>
      </c>
      <c r="I33" s="35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16">
        <f t="shared" si="5"/>
        <v>12500</v>
      </c>
      <c r="P33" s="16">
        <v>625</v>
      </c>
      <c r="Q33" s="17">
        <f t="shared" si="2"/>
        <v>11875</v>
      </c>
      <c r="R33" s="33">
        <v>0</v>
      </c>
    </row>
    <row r="34" spans="1:18" ht="42.75" customHeight="1" x14ac:dyDescent="0.3">
      <c r="A34" s="2">
        <v>23</v>
      </c>
      <c r="B34" s="4" t="s">
        <v>22</v>
      </c>
      <c r="C34" s="26" t="s">
        <v>23</v>
      </c>
      <c r="D34" s="25" t="s">
        <v>35</v>
      </c>
      <c r="E34" s="5" t="s">
        <v>17</v>
      </c>
      <c r="F34" s="33">
        <v>0</v>
      </c>
      <c r="G34" s="34">
        <v>0</v>
      </c>
      <c r="H34" s="18">
        <v>14000</v>
      </c>
      <c r="I34" s="35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16">
        <f t="shared" si="5"/>
        <v>14000</v>
      </c>
      <c r="P34" s="16">
        <v>700</v>
      </c>
      <c r="Q34" s="17">
        <f t="shared" si="2"/>
        <v>13300</v>
      </c>
      <c r="R34" s="33">
        <v>0</v>
      </c>
    </row>
    <row r="35" spans="1:18" ht="42.75" customHeight="1" x14ac:dyDescent="0.3">
      <c r="A35" s="2">
        <v>24</v>
      </c>
      <c r="B35" s="4" t="s">
        <v>22</v>
      </c>
      <c r="C35" s="26" t="s">
        <v>18</v>
      </c>
      <c r="D35" s="25" t="s">
        <v>35</v>
      </c>
      <c r="E35" s="5" t="s">
        <v>17</v>
      </c>
      <c r="F35" s="33">
        <v>0</v>
      </c>
      <c r="G35" s="34">
        <v>0</v>
      </c>
      <c r="H35" s="18">
        <v>10000</v>
      </c>
      <c r="I35" s="35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16">
        <f t="shared" si="5"/>
        <v>10000</v>
      </c>
      <c r="P35" s="16">
        <v>500</v>
      </c>
      <c r="Q35" s="17">
        <f t="shared" si="2"/>
        <v>9500</v>
      </c>
      <c r="R35" s="33">
        <v>0</v>
      </c>
    </row>
    <row r="36" spans="1:18" ht="42.75" customHeight="1" x14ac:dyDescent="0.3">
      <c r="A36" s="2">
        <v>25</v>
      </c>
      <c r="B36" s="4" t="s">
        <v>22</v>
      </c>
      <c r="C36" s="26" t="s">
        <v>29</v>
      </c>
      <c r="D36" s="25" t="s">
        <v>38</v>
      </c>
      <c r="E36" s="5" t="s">
        <v>17</v>
      </c>
      <c r="F36" s="33">
        <v>0</v>
      </c>
      <c r="G36" s="34">
        <v>0</v>
      </c>
      <c r="H36" s="18">
        <v>18000</v>
      </c>
      <c r="I36" s="35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16">
        <f t="shared" si="5"/>
        <v>18000</v>
      </c>
      <c r="P36" s="16">
        <v>900</v>
      </c>
      <c r="Q36" s="17">
        <f t="shared" si="2"/>
        <v>17100</v>
      </c>
      <c r="R36" s="33">
        <v>0</v>
      </c>
    </row>
    <row r="37" spans="1:18" ht="42.75" customHeight="1" x14ac:dyDescent="0.3">
      <c r="A37" s="2">
        <v>26</v>
      </c>
      <c r="B37" s="4" t="s">
        <v>22</v>
      </c>
      <c r="C37" s="26" t="s">
        <v>28</v>
      </c>
      <c r="D37" s="25" t="s">
        <v>38</v>
      </c>
      <c r="E37" s="5" t="s">
        <v>17</v>
      </c>
      <c r="F37" s="33">
        <v>0</v>
      </c>
      <c r="G37" s="34">
        <v>0</v>
      </c>
      <c r="H37" s="18">
        <v>11000</v>
      </c>
      <c r="I37" s="35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16">
        <f t="shared" si="5"/>
        <v>11000</v>
      </c>
      <c r="P37" s="16">
        <v>550</v>
      </c>
      <c r="Q37" s="17">
        <f t="shared" si="2"/>
        <v>10450</v>
      </c>
      <c r="R37" s="33">
        <v>0</v>
      </c>
    </row>
    <row r="38" spans="1:18" ht="42.75" customHeight="1" x14ac:dyDescent="0.3">
      <c r="A38" s="2">
        <v>27</v>
      </c>
      <c r="B38" s="4" t="s">
        <v>22</v>
      </c>
      <c r="C38" s="26" t="s">
        <v>26</v>
      </c>
      <c r="D38" s="25" t="s">
        <v>38</v>
      </c>
      <c r="E38" s="5" t="s">
        <v>17</v>
      </c>
      <c r="F38" s="33">
        <v>0</v>
      </c>
      <c r="G38" s="34">
        <v>0</v>
      </c>
      <c r="H38" s="18">
        <v>11000</v>
      </c>
      <c r="I38" s="35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16">
        <f t="shared" si="5"/>
        <v>11000</v>
      </c>
      <c r="P38" s="16">
        <v>550</v>
      </c>
      <c r="Q38" s="17">
        <f t="shared" si="2"/>
        <v>10450</v>
      </c>
      <c r="R38" s="33">
        <v>0</v>
      </c>
    </row>
    <row r="39" spans="1:18" hidden="1" x14ac:dyDescent="0.3">
      <c r="A39" s="2"/>
      <c r="B39" s="4"/>
      <c r="C39" s="13"/>
      <c r="D39" s="14"/>
      <c r="E39" s="5"/>
      <c r="F39" s="37"/>
      <c r="G39" s="37"/>
      <c r="H39" s="38"/>
      <c r="I39" s="37"/>
      <c r="J39" s="37"/>
      <c r="K39" s="37"/>
      <c r="L39" s="37"/>
      <c r="M39" s="37"/>
      <c r="N39" s="37"/>
      <c r="O39" s="37"/>
      <c r="P39" s="38"/>
      <c r="Q39" s="37"/>
      <c r="R39" s="37">
        <v>0</v>
      </c>
    </row>
    <row r="40" spans="1:18" ht="28.8" x14ac:dyDescent="0.3">
      <c r="A40" s="45">
        <v>28</v>
      </c>
      <c r="B40" s="47" t="s">
        <v>22</v>
      </c>
      <c r="C40" s="26" t="s">
        <v>60</v>
      </c>
      <c r="D40" s="49" t="s">
        <v>38</v>
      </c>
      <c r="E40" s="5" t="s">
        <v>17</v>
      </c>
      <c r="F40" s="33">
        <v>0</v>
      </c>
      <c r="G40" s="34">
        <v>0</v>
      </c>
      <c r="H40" s="18">
        <v>9870.9699999999993</v>
      </c>
      <c r="I40" s="35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16">
        <f t="shared" ref="O40:O50" si="6">H40</f>
        <v>9870.9699999999993</v>
      </c>
      <c r="P40" s="16">
        <v>493.55</v>
      </c>
      <c r="Q40" s="17">
        <f t="shared" ref="Q40:Q50" si="7">O40-P40</f>
        <v>9377.42</v>
      </c>
      <c r="R40" s="33">
        <v>0</v>
      </c>
    </row>
    <row r="41" spans="1:18" ht="28.8" x14ac:dyDescent="0.3">
      <c r="A41" s="46"/>
      <c r="B41" s="48"/>
      <c r="C41" s="26" t="s">
        <v>61</v>
      </c>
      <c r="D41" s="50"/>
      <c r="E41" s="5" t="s">
        <v>17</v>
      </c>
      <c r="F41" s="33">
        <v>0</v>
      </c>
      <c r="G41" s="34">
        <v>0</v>
      </c>
      <c r="H41" s="18">
        <v>18000</v>
      </c>
      <c r="I41" s="35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16">
        <f t="shared" si="6"/>
        <v>18000</v>
      </c>
      <c r="P41" s="16">
        <v>900</v>
      </c>
      <c r="Q41" s="17">
        <f t="shared" si="7"/>
        <v>17100</v>
      </c>
      <c r="R41" s="33">
        <v>0</v>
      </c>
    </row>
    <row r="42" spans="1:18" ht="28.8" x14ac:dyDescent="0.3">
      <c r="A42" s="45">
        <v>29</v>
      </c>
      <c r="B42" s="47" t="s">
        <v>22</v>
      </c>
      <c r="C42" s="26" t="s">
        <v>62</v>
      </c>
      <c r="D42" s="49" t="s">
        <v>38</v>
      </c>
      <c r="E42" s="5" t="s">
        <v>17</v>
      </c>
      <c r="F42" s="33">
        <v>0</v>
      </c>
      <c r="G42" s="34">
        <v>0</v>
      </c>
      <c r="H42" s="18">
        <v>12064.52</v>
      </c>
      <c r="I42" s="35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16">
        <f t="shared" si="6"/>
        <v>12064.52</v>
      </c>
      <c r="P42" s="16">
        <v>603.23</v>
      </c>
      <c r="Q42" s="17">
        <f t="shared" si="7"/>
        <v>11461.29</v>
      </c>
      <c r="R42" s="33">
        <v>0</v>
      </c>
    </row>
    <row r="43" spans="1:18" ht="28.8" x14ac:dyDescent="0.3">
      <c r="A43" s="46"/>
      <c r="B43" s="48"/>
      <c r="C43" s="26" t="s">
        <v>63</v>
      </c>
      <c r="D43" s="50"/>
      <c r="E43" s="5" t="s">
        <v>17</v>
      </c>
      <c r="F43" s="33">
        <v>0</v>
      </c>
      <c r="G43" s="34">
        <v>0</v>
      </c>
      <c r="H43" s="18">
        <v>22000</v>
      </c>
      <c r="I43" s="35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16">
        <f t="shared" si="6"/>
        <v>22000</v>
      </c>
      <c r="P43" s="16">
        <v>1100</v>
      </c>
      <c r="Q43" s="17">
        <f t="shared" si="7"/>
        <v>20900</v>
      </c>
      <c r="R43" s="33">
        <v>0</v>
      </c>
    </row>
    <row r="44" spans="1:18" ht="28.8" x14ac:dyDescent="0.3">
      <c r="A44" s="45">
        <v>30</v>
      </c>
      <c r="B44" s="47" t="s">
        <v>22</v>
      </c>
      <c r="C44" s="26" t="s">
        <v>64</v>
      </c>
      <c r="D44" s="49" t="s">
        <v>38</v>
      </c>
      <c r="E44" s="5" t="s">
        <v>17</v>
      </c>
      <c r="F44" s="33">
        <v>0</v>
      </c>
      <c r="G44" s="34">
        <v>0</v>
      </c>
      <c r="H44" s="18">
        <v>6854.84</v>
      </c>
      <c r="I44" s="35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16">
        <f t="shared" si="6"/>
        <v>6854.84</v>
      </c>
      <c r="P44" s="16">
        <v>342.74</v>
      </c>
      <c r="Q44" s="17">
        <f t="shared" si="7"/>
        <v>6512.1</v>
      </c>
      <c r="R44" s="33">
        <v>0</v>
      </c>
    </row>
    <row r="45" spans="1:18" ht="28.8" x14ac:dyDescent="0.3">
      <c r="A45" s="46"/>
      <c r="B45" s="48"/>
      <c r="C45" s="26" t="s">
        <v>65</v>
      </c>
      <c r="D45" s="50"/>
      <c r="E45" s="5" t="s">
        <v>17</v>
      </c>
      <c r="F45" s="33">
        <v>0</v>
      </c>
      <c r="G45" s="34">
        <v>0</v>
      </c>
      <c r="H45" s="18">
        <v>12500</v>
      </c>
      <c r="I45" s="35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16">
        <f t="shared" si="6"/>
        <v>12500</v>
      </c>
      <c r="P45" s="16">
        <v>625</v>
      </c>
      <c r="Q45" s="17">
        <f t="shared" si="7"/>
        <v>11875</v>
      </c>
      <c r="R45" s="33">
        <v>0</v>
      </c>
    </row>
    <row r="46" spans="1:18" ht="28.8" x14ac:dyDescent="0.3">
      <c r="A46" s="45">
        <v>31</v>
      </c>
      <c r="B46" s="47" t="s">
        <v>22</v>
      </c>
      <c r="C46" s="26" t="s">
        <v>66</v>
      </c>
      <c r="D46" s="49" t="s">
        <v>38</v>
      </c>
      <c r="E46" s="5" t="s">
        <v>17</v>
      </c>
      <c r="F46" s="33">
        <v>0</v>
      </c>
      <c r="G46" s="34">
        <v>0</v>
      </c>
      <c r="H46" s="18">
        <v>9870.9699999999993</v>
      </c>
      <c r="I46" s="35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16">
        <f t="shared" si="6"/>
        <v>9870.9699999999993</v>
      </c>
      <c r="P46" s="16">
        <v>493.55</v>
      </c>
      <c r="Q46" s="17">
        <f t="shared" si="7"/>
        <v>9377.42</v>
      </c>
      <c r="R46" s="33">
        <v>0</v>
      </c>
    </row>
    <row r="47" spans="1:18" ht="28.8" x14ac:dyDescent="0.3">
      <c r="A47" s="46"/>
      <c r="B47" s="48"/>
      <c r="C47" s="26" t="s">
        <v>67</v>
      </c>
      <c r="D47" s="50"/>
      <c r="E47" s="5" t="s">
        <v>17</v>
      </c>
      <c r="F47" s="33">
        <v>0</v>
      </c>
      <c r="G47" s="34">
        <v>0</v>
      </c>
      <c r="H47" s="18">
        <v>18000</v>
      </c>
      <c r="I47" s="35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16">
        <f t="shared" si="6"/>
        <v>18000</v>
      </c>
      <c r="P47" s="16">
        <v>900</v>
      </c>
      <c r="Q47" s="17">
        <f t="shared" si="7"/>
        <v>17100</v>
      </c>
      <c r="R47" s="33">
        <v>0</v>
      </c>
    </row>
    <row r="48" spans="1:18" ht="28.8" x14ac:dyDescent="0.3">
      <c r="A48" s="2">
        <v>32</v>
      </c>
      <c r="B48" s="10" t="s">
        <v>22</v>
      </c>
      <c r="C48" s="26" t="s">
        <v>68</v>
      </c>
      <c r="D48" s="32" t="s">
        <v>38</v>
      </c>
      <c r="E48" s="5" t="s">
        <v>17</v>
      </c>
      <c r="F48" s="33">
        <v>0</v>
      </c>
      <c r="G48" s="34">
        <v>0</v>
      </c>
      <c r="H48" s="18">
        <v>15000</v>
      </c>
      <c r="I48" s="35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16">
        <f t="shared" si="6"/>
        <v>15000</v>
      </c>
      <c r="P48" s="16">
        <v>750</v>
      </c>
      <c r="Q48" s="17">
        <f t="shared" si="7"/>
        <v>14250</v>
      </c>
      <c r="R48" s="33">
        <v>0</v>
      </c>
    </row>
    <row r="49" spans="1:18" ht="28.8" x14ac:dyDescent="0.3">
      <c r="A49" s="2">
        <v>33</v>
      </c>
      <c r="B49" s="10" t="s">
        <v>22</v>
      </c>
      <c r="C49" s="15" t="s">
        <v>46</v>
      </c>
      <c r="D49" s="7" t="s">
        <v>35</v>
      </c>
      <c r="E49" s="5" t="s">
        <v>17</v>
      </c>
      <c r="F49" s="33">
        <v>0</v>
      </c>
      <c r="G49" s="34">
        <v>0</v>
      </c>
      <c r="H49" s="18">
        <v>10000</v>
      </c>
      <c r="I49" s="35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16">
        <f t="shared" si="6"/>
        <v>10000</v>
      </c>
      <c r="P49" s="16">
        <v>500</v>
      </c>
      <c r="Q49" s="17">
        <f t="shared" si="7"/>
        <v>9500</v>
      </c>
      <c r="R49" s="33">
        <v>0</v>
      </c>
    </row>
    <row r="50" spans="1:18" ht="28.8" x14ac:dyDescent="0.3">
      <c r="A50" s="2">
        <v>34</v>
      </c>
      <c r="B50" s="10" t="s">
        <v>22</v>
      </c>
      <c r="C50" s="15" t="s">
        <v>47</v>
      </c>
      <c r="D50" s="7" t="s">
        <v>35</v>
      </c>
      <c r="E50" s="5" t="s">
        <v>17</v>
      </c>
      <c r="F50" s="33">
        <v>0</v>
      </c>
      <c r="G50" s="34">
        <v>0</v>
      </c>
      <c r="H50" s="18">
        <v>10000</v>
      </c>
      <c r="I50" s="35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16">
        <f t="shared" si="6"/>
        <v>10000</v>
      </c>
      <c r="P50" s="16">
        <v>500</v>
      </c>
      <c r="Q50" s="17">
        <f t="shared" si="7"/>
        <v>9500</v>
      </c>
      <c r="R50" s="33">
        <v>0</v>
      </c>
    </row>
  </sheetData>
  <mergeCells count="19">
    <mergeCell ref="A44:A45"/>
    <mergeCell ref="B44:B45"/>
    <mergeCell ref="D42:D43"/>
    <mergeCell ref="D44:D45"/>
    <mergeCell ref="A46:A47"/>
    <mergeCell ref="B46:B47"/>
    <mergeCell ref="D46:D47"/>
    <mergeCell ref="A40:A41"/>
    <mergeCell ref="B40:B41"/>
    <mergeCell ref="D40:D41"/>
    <mergeCell ref="A42:A43"/>
    <mergeCell ref="B42:B43"/>
    <mergeCell ref="A10:R10"/>
    <mergeCell ref="A6:R6"/>
    <mergeCell ref="A3:R3"/>
    <mergeCell ref="A5:R5"/>
    <mergeCell ref="E4:R4"/>
    <mergeCell ref="A8:R8"/>
    <mergeCell ref="A7:R7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scale="50" orientation="landscape" r:id="rId1"/>
  <ignoredErrors>
    <ignoredError sqref="B12 B40 B42:B46 B48 B49:B50 B13:B3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N4 2024</vt:lpstr>
      <vt:lpstr>'N4 2024'!Área_de_impresión</vt:lpstr>
      <vt:lpstr>'N4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Marisol Guzman</cp:lastModifiedBy>
  <cp:lastPrinted>2025-09-05T15:45:30Z</cp:lastPrinted>
  <dcterms:created xsi:type="dcterms:W3CDTF">2017-12-05T18:01:17Z</dcterms:created>
  <dcterms:modified xsi:type="dcterms:W3CDTF">2025-09-08T17:39:07Z</dcterms:modified>
</cp:coreProperties>
</file>