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guzman\Desktop\"/>
    </mc:Choice>
  </mc:AlternateContent>
  <bookViews>
    <workbookView xWindow="0" yWindow="0" windowWidth="38400" windowHeight="17616"/>
  </bookViews>
  <sheets>
    <sheet name="N4  022" sheetId="1" r:id="rId1"/>
  </sheets>
  <definedNames>
    <definedName name="_xlnm.Print_Area" localSheetId="0">'N4  022'!$A$1:$R$19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 l="1"/>
  <c r="O13" i="1" l="1"/>
  <c r="Q13" i="1" s="1"/>
  <c r="O14" i="1" l="1"/>
  <c r="Q14" i="1" s="1"/>
  <c r="O12" i="1" l="1"/>
  <c r="Q12" i="1" s="1"/>
  <c r="O17" i="1" l="1"/>
  <c r="Q17" i="1" s="1"/>
  <c r="O15" i="1" l="1"/>
  <c r="Q15" i="1" l="1"/>
</calcChain>
</file>

<file path=xl/sharedStrings.xml><?xml version="1.0" encoding="utf-8"?>
<sst xmlns="http://schemas.openxmlformats.org/spreadsheetml/2006/main" count="53" uniqueCount="43">
  <si>
    <t>NUMERAL 4 - REMUNERACIONES DE EMPLEADOS Y SERVIDORES PÚBLICOS</t>
  </si>
  <si>
    <t xml:space="preserve">No. </t>
  </si>
  <si>
    <t>Renglón</t>
  </si>
  <si>
    <t>Nombres y Apellidos (Empleado/Servidor Público)</t>
  </si>
  <si>
    <t>ENTIDAD:                                                  PROGRAMA NACIONAL DE COMPETITIVIDAD DEL MINISTERIO DE ECONOMÍA</t>
  </si>
  <si>
    <t>TELÉFONO:                                                2421-2464</t>
  </si>
  <si>
    <t xml:space="preserve">PROGRAMA NACIONAL 
DE COMPETITIVIDAD </t>
  </si>
  <si>
    <t>Encargada de
 Presupuesto</t>
  </si>
  <si>
    <t>022</t>
  </si>
  <si>
    <t xml:space="preserve">Hilda Lucrecia Martínez Duarte de Ortíz </t>
  </si>
  <si>
    <t>Yadira Ibeth Galindo Rosales</t>
  </si>
  <si>
    <t>Jefe Financiero</t>
  </si>
  <si>
    <t>HORARIO DE ATENCIÓN:                      08:00AM A  04:00PM</t>
  </si>
  <si>
    <t>Jaqueline Lolo Chan Arreaga</t>
  </si>
  <si>
    <t>Jefe de Adquisiciones y Contratacciones</t>
  </si>
  <si>
    <t>Cargo</t>
  </si>
  <si>
    <t>Dependencia</t>
  </si>
  <si>
    <t>Dietas</t>
  </si>
  <si>
    <t>Sueldo Base</t>
  </si>
  <si>
    <t>Honorario</t>
  </si>
  <si>
    <t>Complemento por Antigüedad</t>
  </si>
  <si>
    <t>Bonificación Profesional</t>
  </si>
  <si>
    <t>Bono Especifico</t>
  </si>
  <si>
    <t>Bonificación Incentivo</t>
  </si>
  <si>
    <t>Gastos de Representación</t>
  </si>
  <si>
    <t>Gastos Funerarios</t>
  </si>
  <si>
    <t>Total Ingreso</t>
  </si>
  <si>
    <t>Total Descuento</t>
  </si>
  <si>
    <t>Líquido</t>
  </si>
  <si>
    <t>Monto Viaticos</t>
  </si>
  <si>
    <t>ENCARGADO DE ACTUALIZACIÓN:     YADIRA IBETH GALINDO ROSALES</t>
  </si>
  <si>
    <t>DIRECCIÓN:                                              13 CALLE 3-40 ZONA 10, EDIFICIO ATLANTIS, NIVEL 3 OFICINA 302, CIUDAD DE GUATEMALA</t>
  </si>
  <si>
    <t xml:space="preserve">DIRECTOR EJECUTIVO:                          VIVIAN MARYCRUZ VILLEGAS RIVAS                         </t>
  </si>
  <si>
    <t>Vivian Marycruz Villegas Rivas</t>
  </si>
  <si>
    <t>Director Ejecutivo</t>
  </si>
  <si>
    <t>Melanie Mus Figueroa</t>
  </si>
  <si>
    <t>Subdirector Ejecutivo</t>
  </si>
  <si>
    <t>Alma Yojana Valdez Esquivel</t>
  </si>
  <si>
    <t>Jefe Administrativo</t>
  </si>
  <si>
    <t>Nota.</t>
  </si>
  <si>
    <t>CORRESPONDE AL MES DE:                 AGOSTO 2025</t>
  </si>
  <si>
    <t>FECHA DE ACTUALIZACIÓN:                 05 DE SEPTIEMBRE DEL 2025</t>
  </si>
  <si>
    <t>En el caso de la Licda. Alma Yojana Valdez Esquivel en la nómina del mes de agosto se pagarón 16 días correspondientes al mes de julio considerando que inició labores en el Programa Nacional de Competitividad el 16/07/2025.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</si>
</sst>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7" x14ac:knownFonts="1">
    <font>
      <sz val="11"/>
      <color theme="1"/>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8"/>
      <color theme="1"/>
      <name val="Calibri"/>
      <family val="2"/>
      <scheme val="minor"/>
    </font>
    <font>
      <b/>
      <sz val="16"/>
      <name val="Calibri"/>
      <family val="2"/>
      <scheme val="minor"/>
    </font>
    <font>
      <sz val="10"/>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cellStyleXfs>
  <cellXfs count="21">
    <xf numFmtId="0" fontId="0" fillId="0" borderId="0" xfId="0"/>
    <xf numFmtId="0" fontId="2" fillId="0" borderId="0" xfId="0" applyFont="1"/>
    <xf numFmtId="0" fontId="0" fillId="0" borderId="6"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49" fontId="0" fillId="0" borderId="1" xfId="0" applyNumberFormat="1" applyBorder="1" applyAlignment="1">
      <alignment horizontal="center" vertical="center"/>
    </xf>
    <xf numFmtId="0" fontId="3" fillId="2" borderId="4" xfId="0" applyFont="1" applyFill="1" applyBorder="1" applyAlignment="1">
      <alignment horizontal="center" vertical="center" wrapText="1"/>
    </xf>
    <xf numFmtId="44" fontId="0" fillId="0" borderId="1" xfId="0" applyNumberFormat="1" applyBorder="1" applyAlignment="1">
      <alignment vertical="center"/>
    </xf>
    <xf numFmtId="164" fontId="0" fillId="0" borderId="1" xfId="0" applyNumberFormat="1" applyBorder="1" applyAlignment="1">
      <alignment vertical="center"/>
    </xf>
    <xf numFmtId="44" fontId="0" fillId="0" borderId="7" xfId="0" applyNumberFormat="1" applyBorder="1" applyAlignment="1">
      <alignment vertical="center"/>
    </xf>
    <xf numFmtId="0" fontId="6" fillId="0" borderId="1" xfId="0" applyFont="1" applyBorder="1" applyAlignment="1">
      <alignment vertical="center" wrapText="1"/>
    </xf>
    <xf numFmtId="164" fontId="0" fillId="0" borderId="1" xfId="0" applyNumberFormat="1" applyFill="1" applyBorder="1" applyAlignment="1">
      <alignment vertical="center"/>
    </xf>
    <xf numFmtId="0" fontId="0" fillId="0" borderId="1" xfId="0" applyFill="1" applyBorder="1" applyAlignment="1">
      <alignment horizontal="center" vertical="center" wrapText="1"/>
    </xf>
    <xf numFmtId="49" fontId="0" fillId="0" borderId="0" xfId="0" applyNumberFormat="1" applyFill="1" applyBorder="1" applyAlignment="1">
      <alignment horizontal="center" vertical="center"/>
    </xf>
    <xf numFmtId="0" fontId="1" fillId="0" borderId="1" xfId="0" applyFont="1" applyBorder="1" applyAlignment="1">
      <alignment horizontal="left" vertical="center"/>
    </xf>
    <xf numFmtId="0" fontId="5" fillId="0" borderId="2" xfId="0" applyFont="1" applyBorder="1" applyAlignment="1">
      <alignment horizontal="center" vertical="center"/>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tabSelected="1" view="pageBreakPreview" zoomScale="90" zoomScaleNormal="90" zoomScaleSheetLayoutView="90" workbookViewId="0">
      <selection activeCell="P28" sqref="P28"/>
    </sheetView>
  </sheetViews>
  <sheetFormatPr baseColWidth="10" defaultRowHeight="14.4" x14ac:dyDescent="0.3"/>
  <cols>
    <col min="1" max="1" width="3.6640625" customWidth="1"/>
    <col min="2" max="2" width="7.6640625" customWidth="1"/>
    <col min="3" max="3" width="35.5546875" customWidth="1"/>
    <col min="4" max="4" width="21" customWidth="1"/>
    <col min="5" max="5" width="19.5546875" customWidth="1"/>
    <col min="6" max="6" width="9" customWidth="1"/>
    <col min="7" max="7" width="12" customWidth="1"/>
    <col min="8" max="8" width="10.5546875" customWidth="1"/>
    <col min="9" max="9" width="15" customWidth="1"/>
    <col min="10" max="10" width="13.109375" customWidth="1"/>
    <col min="11" max="11" width="11.5546875" customWidth="1"/>
    <col min="12" max="12" width="12.44140625" customWidth="1"/>
    <col min="13" max="13" width="15" customWidth="1"/>
    <col min="14" max="14" width="10.33203125" customWidth="1"/>
    <col min="15" max="15" width="12.5546875" bestFit="1" customWidth="1"/>
    <col min="16" max="16" width="12.5546875" customWidth="1"/>
    <col min="17" max="17" width="11.33203125" bestFit="1" customWidth="1"/>
    <col min="18" max="18" width="8.6640625" customWidth="1"/>
  </cols>
  <sheetData>
    <row r="1" spans="1:18" ht="15.6" x14ac:dyDescent="0.3">
      <c r="A1" s="18" t="s">
        <v>4</v>
      </c>
      <c r="B1" s="18"/>
      <c r="C1" s="18"/>
      <c r="D1" s="18"/>
      <c r="E1" s="18"/>
      <c r="F1" s="18"/>
      <c r="G1" s="18"/>
      <c r="H1" s="18"/>
      <c r="I1" s="18"/>
      <c r="J1" s="18"/>
      <c r="K1" s="18"/>
      <c r="L1" s="18"/>
      <c r="M1" s="18"/>
      <c r="N1" s="18"/>
      <c r="O1" s="18"/>
      <c r="P1" s="18"/>
      <c r="Q1" s="18"/>
      <c r="R1" s="18"/>
    </row>
    <row r="2" spans="1:18" ht="15.6" x14ac:dyDescent="0.3">
      <c r="A2" s="18" t="s">
        <v>31</v>
      </c>
      <c r="B2" s="18"/>
      <c r="C2" s="18"/>
      <c r="D2" s="18"/>
      <c r="E2" s="18"/>
      <c r="F2" s="18"/>
      <c r="G2" s="18"/>
      <c r="H2" s="18"/>
      <c r="I2" s="18"/>
      <c r="J2" s="18"/>
      <c r="K2" s="18"/>
      <c r="L2" s="18"/>
      <c r="M2" s="18"/>
      <c r="N2" s="18"/>
      <c r="O2" s="18"/>
      <c r="P2" s="18"/>
      <c r="Q2" s="18"/>
      <c r="R2" s="18"/>
    </row>
    <row r="3" spans="1:18" ht="15.6" customHeight="1" x14ac:dyDescent="0.3">
      <c r="A3" s="20" t="s">
        <v>12</v>
      </c>
      <c r="B3" s="20"/>
      <c r="C3" s="20"/>
      <c r="D3" s="20"/>
      <c r="E3" s="20"/>
      <c r="F3" s="20"/>
      <c r="G3" s="20"/>
      <c r="H3" s="20"/>
      <c r="I3" s="20"/>
      <c r="J3" s="20"/>
      <c r="K3" s="20"/>
      <c r="L3" s="20"/>
      <c r="M3" s="20"/>
      <c r="N3" s="20"/>
      <c r="O3" s="20"/>
      <c r="P3" s="20"/>
      <c r="Q3" s="20"/>
      <c r="R3" s="20"/>
    </row>
    <row r="4" spans="1:18" ht="15.6" x14ac:dyDescent="0.3">
      <c r="A4" s="18" t="s">
        <v>5</v>
      </c>
      <c r="B4" s="18"/>
      <c r="C4" s="18"/>
      <c r="D4" s="18"/>
      <c r="E4" s="18"/>
      <c r="F4" s="18"/>
      <c r="G4" s="18"/>
      <c r="H4" s="18"/>
      <c r="I4" s="18"/>
      <c r="J4" s="18"/>
      <c r="K4" s="18"/>
      <c r="L4" s="18"/>
      <c r="M4" s="18"/>
      <c r="N4" s="18"/>
      <c r="O4" s="18"/>
      <c r="P4" s="18"/>
      <c r="Q4" s="18"/>
      <c r="R4" s="18"/>
    </row>
    <row r="5" spans="1:18" ht="15.6" x14ac:dyDescent="0.3">
      <c r="A5" s="18" t="s">
        <v>32</v>
      </c>
      <c r="B5" s="18"/>
      <c r="C5" s="18"/>
      <c r="D5" s="18"/>
      <c r="E5" s="18"/>
      <c r="F5" s="18"/>
      <c r="G5" s="18"/>
      <c r="H5" s="18"/>
      <c r="I5" s="18"/>
      <c r="J5" s="18"/>
      <c r="K5" s="18"/>
      <c r="L5" s="18"/>
      <c r="M5" s="18"/>
      <c r="N5" s="18"/>
      <c r="O5" s="18"/>
      <c r="P5" s="18"/>
      <c r="Q5" s="18"/>
      <c r="R5" s="18"/>
    </row>
    <row r="6" spans="1:18" ht="15.6" x14ac:dyDescent="0.3">
      <c r="A6" s="18" t="s">
        <v>30</v>
      </c>
      <c r="B6" s="18"/>
      <c r="C6" s="18"/>
      <c r="D6" s="18"/>
      <c r="E6" s="18"/>
      <c r="F6" s="18"/>
      <c r="G6" s="18"/>
      <c r="H6" s="18"/>
      <c r="I6" s="18"/>
      <c r="J6" s="18"/>
      <c r="K6" s="18"/>
      <c r="L6" s="18"/>
      <c r="M6" s="18"/>
      <c r="N6" s="18"/>
      <c r="O6" s="18"/>
      <c r="P6" s="18"/>
      <c r="Q6" s="18"/>
      <c r="R6" s="18"/>
    </row>
    <row r="7" spans="1:18" ht="15.6" x14ac:dyDescent="0.3">
      <c r="A7" s="18" t="s">
        <v>41</v>
      </c>
      <c r="B7" s="18"/>
      <c r="C7" s="18"/>
      <c r="D7" s="18"/>
      <c r="E7" s="18"/>
      <c r="F7" s="18"/>
      <c r="G7" s="18"/>
      <c r="H7" s="18"/>
      <c r="I7" s="18"/>
      <c r="J7" s="18"/>
      <c r="K7" s="18"/>
      <c r="L7" s="18"/>
      <c r="M7" s="18"/>
      <c r="N7" s="18"/>
      <c r="O7" s="18"/>
      <c r="P7" s="18"/>
      <c r="Q7" s="18"/>
      <c r="R7" s="18"/>
    </row>
    <row r="8" spans="1:18" ht="15.6" x14ac:dyDescent="0.3">
      <c r="A8" s="18" t="s">
        <v>40</v>
      </c>
      <c r="B8" s="18"/>
      <c r="C8" s="18"/>
      <c r="D8" s="18"/>
      <c r="E8" s="18"/>
      <c r="F8" s="18"/>
      <c r="G8" s="18"/>
      <c r="H8" s="18"/>
      <c r="I8" s="18"/>
      <c r="J8" s="18"/>
      <c r="K8" s="18"/>
      <c r="L8" s="18"/>
      <c r="M8" s="18"/>
      <c r="N8" s="18"/>
      <c r="O8" s="18"/>
      <c r="P8" s="18"/>
      <c r="Q8" s="18"/>
      <c r="R8" s="18"/>
    </row>
    <row r="9" spans="1:18" ht="15.6" x14ac:dyDescent="0.3">
      <c r="A9" s="1"/>
      <c r="B9" s="1"/>
      <c r="C9" s="1"/>
      <c r="D9" s="1"/>
      <c r="E9" s="1"/>
      <c r="F9" s="1"/>
      <c r="G9" s="1"/>
      <c r="H9" s="1"/>
      <c r="I9" s="1"/>
      <c r="J9" s="1"/>
      <c r="K9" s="1"/>
      <c r="L9" s="1"/>
      <c r="M9" s="1"/>
      <c r="N9" s="1"/>
      <c r="O9" s="1"/>
      <c r="P9" s="1"/>
      <c r="Q9" s="1"/>
      <c r="R9" s="1"/>
    </row>
    <row r="10" spans="1:18" ht="21" customHeight="1" thickBot="1" x14ac:dyDescent="0.35">
      <c r="A10" s="19" t="s">
        <v>0</v>
      </c>
      <c r="B10" s="19"/>
      <c r="C10" s="19"/>
      <c r="D10" s="19"/>
      <c r="E10" s="19"/>
      <c r="F10" s="19"/>
      <c r="G10" s="19"/>
      <c r="H10" s="19"/>
      <c r="I10" s="19"/>
      <c r="J10" s="19"/>
      <c r="K10" s="19"/>
      <c r="L10" s="19"/>
      <c r="M10" s="19"/>
      <c r="N10" s="19"/>
      <c r="O10" s="19"/>
      <c r="P10" s="19"/>
      <c r="Q10" s="19"/>
      <c r="R10" s="19"/>
    </row>
    <row r="11" spans="1:18" ht="27.6" x14ac:dyDescent="0.3">
      <c r="A11" s="5" t="s">
        <v>1</v>
      </c>
      <c r="B11" s="6" t="s">
        <v>2</v>
      </c>
      <c r="C11" s="10" t="s">
        <v>3</v>
      </c>
      <c r="D11" s="6" t="s">
        <v>15</v>
      </c>
      <c r="E11" s="6" t="s">
        <v>16</v>
      </c>
      <c r="F11" s="7" t="s">
        <v>17</v>
      </c>
      <c r="G11" s="7" t="s">
        <v>18</v>
      </c>
      <c r="H11" s="7" t="s">
        <v>19</v>
      </c>
      <c r="I11" s="7" t="s">
        <v>20</v>
      </c>
      <c r="J11" s="7" t="s">
        <v>21</v>
      </c>
      <c r="K11" s="7" t="s">
        <v>22</v>
      </c>
      <c r="L11" s="7" t="s">
        <v>23</v>
      </c>
      <c r="M11" s="7" t="s">
        <v>24</v>
      </c>
      <c r="N11" s="7" t="s">
        <v>25</v>
      </c>
      <c r="O11" s="7" t="s">
        <v>26</v>
      </c>
      <c r="P11" s="7" t="s">
        <v>27</v>
      </c>
      <c r="Q11" s="7" t="s">
        <v>28</v>
      </c>
      <c r="R11" s="8" t="s">
        <v>29</v>
      </c>
    </row>
    <row r="12" spans="1:18" ht="27.6" x14ac:dyDescent="0.3">
      <c r="A12" s="2">
        <v>1</v>
      </c>
      <c r="B12" s="9" t="s">
        <v>8</v>
      </c>
      <c r="C12" s="3" t="s">
        <v>33</v>
      </c>
      <c r="D12" s="16" t="s">
        <v>34</v>
      </c>
      <c r="E12" s="14" t="s">
        <v>6</v>
      </c>
      <c r="F12" s="11">
        <v>0</v>
      </c>
      <c r="G12" s="12">
        <v>28000</v>
      </c>
      <c r="H12" s="11">
        <v>0</v>
      </c>
      <c r="I12" s="11">
        <v>0</v>
      </c>
      <c r="J12" s="12">
        <v>750</v>
      </c>
      <c r="K12" s="12">
        <v>200</v>
      </c>
      <c r="L12" s="12">
        <v>250</v>
      </c>
      <c r="M12" s="11">
        <v>0</v>
      </c>
      <c r="N12" s="11">
        <v>0</v>
      </c>
      <c r="O12" s="12">
        <f t="shared" ref="O12" si="0">SUM(F12:N12)</f>
        <v>29200</v>
      </c>
      <c r="P12" s="12">
        <v>6549.57</v>
      </c>
      <c r="Q12" s="15">
        <f t="shared" ref="Q12" si="1">+O12-P12</f>
        <v>22650.43</v>
      </c>
      <c r="R12" s="13">
        <v>0</v>
      </c>
    </row>
    <row r="13" spans="1:18" ht="27.6" x14ac:dyDescent="0.3">
      <c r="A13" s="2">
        <v>2</v>
      </c>
      <c r="B13" s="9" t="s">
        <v>8</v>
      </c>
      <c r="C13" s="3" t="s">
        <v>35</v>
      </c>
      <c r="D13" s="16" t="s">
        <v>36</v>
      </c>
      <c r="E13" s="14" t="s">
        <v>6</v>
      </c>
      <c r="F13" s="11">
        <v>0</v>
      </c>
      <c r="G13" s="12">
        <v>23000</v>
      </c>
      <c r="H13" s="11">
        <v>0</v>
      </c>
      <c r="I13" s="11">
        <v>0</v>
      </c>
      <c r="J13" s="12">
        <v>750</v>
      </c>
      <c r="K13" s="12">
        <v>200</v>
      </c>
      <c r="L13" s="12">
        <v>250</v>
      </c>
      <c r="M13" s="11">
        <v>0</v>
      </c>
      <c r="N13" s="11">
        <v>0</v>
      </c>
      <c r="O13" s="12">
        <f t="shared" ref="O13" si="2">SUM(F13:N13)</f>
        <v>24200</v>
      </c>
      <c r="P13" s="12">
        <v>5473.17</v>
      </c>
      <c r="Q13" s="15">
        <f t="shared" ref="Q13" si="3">+O13-P13</f>
        <v>18726.830000000002</v>
      </c>
      <c r="R13" s="13">
        <v>0</v>
      </c>
    </row>
    <row r="14" spans="1:18" ht="28.8" x14ac:dyDescent="0.3">
      <c r="A14" s="2">
        <v>3</v>
      </c>
      <c r="B14" s="9" t="s">
        <v>8</v>
      </c>
      <c r="C14" s="3" t="s">
        <v>9</v>
      </c>
      <c r="D14" s="16" t="s">
        <v>14</v>
      </c>
      <c r="E14" s="14" t="s">
        <v>6</v>
      </c>
      <c r="F14" s="11">
        <v>0</v>
      </c>
      <c r="G14" s="12">
        <v>21000</v>
      </c>
      <c r="H14" s="11">
        <v>0</v>
      </c>
      <c r="I14" s="11">
        <v>0</v>
      </c>
      <c r="J14" s="12">
        <v>750</v>
      </c>
      <c r="K14" s="12">
        <v>200</v>
      </c>
      <c r="L14" s="12">
        <v>250</v>
      </c>
      <c r="M14" s="11">
        <v>0</v>
      </c>
      <c r="N14" s="11">
        <v>0</v>
      </c>
      <c r="O14" s="12">
        <f t="shared" ref="O14" si="4">SUM(F14:N14)</f>
        <v>22200</v>
      </c>
      <c r="P14" s="12">
        <v>5045.96</v>
      </c>
      <c r="Q14" s="15">
        <f t="shared" ref="Q14" si="5">+O14-P14</f>
        <v>17154.04</v>
      </c>
      <c r="R14" s="13">
        <v>0</v>
      </c>
    </row>
    <row r="15" spans="1:18" ht="27.6" x14ac:dyDescent="0.3">
      <c r="A15" s="2">
        <v>4</v>
      </c>
      <c r="B15" s="9" t="s">
        <v>8</v>
      </c>
      <c r="C15" s="3" t="s">
        <v>10</v>
      </c>
      <c r="D15" s="3" t="s">
        <v>11</v>
      </c>
      <c r="E15" s="14" t="s">
        <v>6</v>
      </c>
      <c r="F15" s="11">
        <v>0</v>
      </c>
      <c r="G15" s="12">
        <v>21000</v>
      </c>
      <c r="H15" s="11">
        <v>0</v>
      </c>
      <c r="I15" s="11">
        <v>0</v>
      </c>
      <c r="J15" s="12">
        <v>750</v>
      </c>
      <c r="K15" s="12">
        <v>200</v>
      </c>
      <c r="L15" s="12">
        <v>250</v>
      </c>
      <c r="M15" s="11">
        <v>0</v>
      </c>
      <c r="N15" s="11">
        <v>0</v>
      </c>
      <c r="O15" s="12">
        <f t="shared" ref="O15" si="6">SUM(F15:N15)</f>
        <v>22200</v>
      </c>
      <c r="P15" s="12">
        <v>6427.4</v>
      </c>
      <c r="Q15" s="12">
        <f t="shared" ref="Q15:Q16" si="7">+O15-P15</f>
        <v>15772.6</v>
      </c>
      <c r="R15" s="13">
        <v>0</v>
      </c>
    </row>
    <row r="16" spans="1:18" ht="27.6" x14ac:dyDescent="0.3">
      <c r="A16" s="2">
        <v>5</v>
      </c>
      <c r="B16" s="9" t="s">
        <v>8</v>
      </c>
      <c r="C16" s="3" t="s">
        <v>37</v>
      </c>
      <c r="D16" s="3" t="s">
        <v>38</v>
      </c>
      <c r="E16" s="14" t="s">
        <v>6</v>
      </c>
      <c r="F16" s="11">
        <v>0</v>
      </c>
      <c r="G16" s="12">
        <v>21000</v>
      </c>
      <c r="H16" s="11">
        <v>0</v>
      </c>
      <c r="I16" s="11">
        <v>0</v>
      </c>
      <c r="J16" s="12">
        <v>1137.0999999999999</v>
      </c>
      <c r="K16" s="12">
        <v>303.23</v>
      </c>
      <c r="L16" s="12">
        <v>379.03</v>
      </c>
      <c r="M16" s="11">
        <v>0</v>
      </c>
      <c r="N16" s="11">
        <v>0</v>
      </c>
      <c r="O16" s="12">
        <v>33658.07</v>
      </c>
      <c r="P16" s="12">
        <v>7195.77</v>
      </c>
      <c r="Q16" s="12">
        <f t="shared" si="7"/>
        <v>26462.3</v>
      </c>
      <c r="R16" s="13"/>
    </row>
    <row r="17" spans="1:18" ht="28.8" x14ac:dyDescent="0.3">
      <c r="A17" s="2">
        <v>6</v>
      </c>
      <c r="B17" s="9" t="s">
        <v>8</v>
      </c>
      <c r="C17" s="3" t="s">
        <v>13</v>
      </c>
      <c r="D17" s="4" t="s">
        <v>7</v>
      </c>
      <c r="E17" s="14" t="s">
        <v>6</v>
      </c>
      <c r="F17" s="11">
        <v>0</v>
      </c>
      <c r="G17" s="12">
        <v>17500</v>
      </c>
      <c r="H17" s="11">
        <v>0</v>
      </c>
      <c r="I17" s="11">
        <v>0</v>
      </c>
      <c r="J17" s="12">
        <v>750</v>
      </c>
      <c r="K17" s="12">
        <v>200</v>
      </c>
      <c r="L17" s="12">
        <v>250</v>
      </c>
      <c r="M17" s="11">
        <v>0</v>
      </c>
      <c r="N17" s="11">
        <v>0</v>
      </c>
      <c r="O17" s="12">
        <f>SUM(F17:N17)</f>
        <v>18700</v>
      </c>
      <c r="P17" s="12">
        <v>4183.75</v>
      </c>
      <c r="Q17" s="15">
        <f t="shared" ref="Q17" si="8">+O17-P17</f>
        <v>14516.25</v>
      </c>
      <c r="R17" s="13">
        <v>0</v>
      </c>
    </row>
    <row r="19" spans="1:18" x14ac:dyDescent="0.3">
      <c r="B19" s="17" t="s">
        <v>39</v>
      </c>
      <c r="C19" t="s">
        <v>42</v>
      </c>
    </row>
    <row r="34" ht="12.75" customHeight="1" x14ac:dyDescent="0.3"/>
  </sheetData>
  <mergeCells count="9">
    <mergeCell ref="A7:R7"/>
    <mergeCell ref="A8:R8"/>
    <mergeCell ref="A10:R10"/>
    <mergeCell ref="A1:R1"/>
    <mergeCell ref="A3:R3"/>
    <mergeCell ref="A4:R4"/>
    <mergeCell ref="A5:R5"/>
    <mergeCell ref="A6:R6"/>
    <mergeCell ref="A2:R2"/>
  </mergeCells>
  <printOptions horizontalCentered="1" verticalCentered="1"/>
  <pageMargins left="0.19685039370078741" right="0.19685039370078741" top="1.7716535433070868" bottom="0.39370078740157483" header="0.31496062992125984" footer="0.31496062992125984"/>
  <pageSetup scale="55" orientation="landscape" r:id="rId1"/>
  <ignoredErrors>
    <ignoredError sqref="B13:B16 B12 B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N4  022</vt:lpstr>
      <vt:lpstr>'N4  022'!Área_de_impresión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Lourdes Maldonado</dc:creator>
  <cp:lastModifiedBy>Marisol Guzman</cp:lastModifiedBy>
  <cp:lastPrinted>2025-09-08T17:37:24Z</cp:lastPrinted>
  <dcterms:created xsi:type="dcterms:W3CDTF">2021-02-02T14:13:17Z</dcterms:created>
  <dcterms:modified xsi:type="dcterms:W3CDTF">2025-09-08T17:37:31Z</dcterms:modified>
</cp:coreProperties>
</file>