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ÚBLICA AGOSTO 2024\INFORMACIÓN PUBLICA SEPTIEMBRE 2024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6" l="1"/>
  <c r="I40" i="6"/>
  <c r="I39" i="6" l="1"/>
  <c r="I28" i="6" l="1"/>
  <c r="I31" i="6"/>
  <c r="I30" i="6"/>
  <c r="I35" i="6"/>
  <c r="I34" i="6"/>
  <c r="I33" i="6"/>
  <c r="I32" i="6"/>
  <c r="I29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<sst xmlns="http://schemas.openxmlformats.org/spreadsheetml/2006/main" count="14791" uniqueCount="1395">
  <si>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</si>
  <si>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</si>
  <si>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</si>
  <si>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</si>
  <si>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</si>
  <si>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</si>
  <si>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</si>
  <si>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</si>
  <si>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</si>
  <si>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</si>
  <si>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</si>
  <si>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</si>
  <si>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</si>
  <si>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</si>
  <si>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</si>
  <si>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</si>
  <si>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</si>
  <si>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</si>
  <si>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</si>
  <si>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</si>
  <si>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</si>
  <si>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</si>
  <si>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</si>
  <si>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</si>
  <si>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</si>
  <si>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</si>
  <si>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</si>
  <si>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</si>
  <si>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</si>
  <si>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</si>
  <si>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</si>
  <si>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</si>
  <si>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</si>
  <si>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</si>
  <si>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</si>
  <si>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</si>
  <si>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</si>
  <si>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</si>
  <si>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</si>
  <si>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</si>
  <si>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</si>
  <si>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</si>
  <si>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</si>
  <si>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</si>
  <si>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</si>
  <si>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</si>
  <si>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</si>
  <si>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</si>
  <si>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</si>
  <si>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</si>
  <si>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</si>
  <si>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</si>
  <si>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</si>
  <si>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</si>
  <si>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</si>
  <si>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</si>
  <si>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</si>
  <si>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</si>
  <si>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</si>
  <si>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</si>
  <si>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</si>
  <si>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</si>
  <si>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</si>
  <si>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</si>
  <si>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</si>
  <si>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</si>
  <si>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</si>
  <si>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</si>
  <si>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</si>
  <si>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</si>
  <si>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</si>
  <si>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</si>
  <si>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</si>
  <si>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</si>
  <si>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</si>
  <si>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</si>
  <si>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</si>
  <si>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</si>
  <si>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</si>
  <si>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</si>
  <si>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</si>
  <si>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</si>
  <si>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</si>
  <si>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</si>
  <si>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</si>
  <si>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</si>
  <si>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</si>
  <si>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</si>
  <si>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</si>
  <si>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</si>
  <si>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</si>
  <si>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</si>
  <si>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</si>
  <si>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</si>
  <si>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</si>
  <si>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</si>
  <si>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</si>
  <si>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</si>
  <si>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</si>
  <si>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</si>
  <si>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</si>
  <si>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</si>
  <si>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</si>
  <si>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</si>
  <si>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</si>
  <si>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</si>
  <si>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</si>
  <si>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</si>
  <si>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</si>
  <si>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</si>
  <si>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</si>
  <si>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</si>
  <si>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</si>
  <si>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</si>
  <si>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</si>
  <si>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</si>
  <si>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</si>
  <si>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</si>
  <si>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</si>
  <si>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</si>
  <si>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</si>
  <si>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</si>
  <si>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</si>
  <si>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</si>
  <si>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</si>
  <si>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</si>
  <si>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</si>
  <si>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</si>
  <si>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</si>
  <si>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</si>
  <si>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</si>
  <si>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</si>
  <si>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</si>
  <si>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</si>
  <si>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</si>
  <si>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</si>
  <si>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</si>
  <si>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</si>
  <si>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</si>
  <si>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</si>
  <si>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</si>
  <si>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</si>
  <si>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</si>
  <si>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</si>
  <si>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</si>
  <si>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</si>
  <si>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</si>
  <si>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</si>
  <si>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</si>
  <si>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</si>
  <si>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</si>
  <si>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</si>
  <si>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</si>
  <si>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</si>
  <si>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</si>
  <si>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</si>
  <si>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</si>
  <si>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</si>
  <si>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</si>
  <si>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</si>
  <si>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</si>
  <si>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</si>
  <si>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</si>
  <si>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</si>
  <si>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</si>
  <si>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</si>
  <si>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</si>
  <si>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</si>
  <si>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</si>
  <si>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</si>
  <si>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</si>
  <si>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</si>
  <si>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</si>
  <si>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</si>
  <si>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</si>
  <si>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</si>
  <si>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</si>
  <si>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</si>
  <si>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</si>
  <si>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</si>
  <si>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</si>
  <si>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</si>
  <si>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</si>
  <si>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</si>
  <si>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</si>
  <si>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</si>
  <si>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</si>
  <si>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</si>
  <si>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</si>
  <si>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</si>
  <si>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</si>
  <si>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</si>
  <si>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</si>
  <si>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</si>
  <si>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</si>
  <si>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</si>
  <si>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</si>
  <si>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</si>
  <si>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</si>
  <si>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</si>
  <si>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</si>
  <si>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</si>
  <si>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</si>
  <si>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</si>
  <si>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</si>
  <si>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</si>
  <si>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</si>
  <si>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</si>
  <si>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</si>
  <si>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</si>
  <si>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</si>
  <si>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</si>
  <si>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</si>
  <si>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</si>
  <si>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</si>
  <si>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</si>
  <si>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</si>
  <si>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</si>
  <si>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</si>
  <si>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</si>
  <si>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</si>
  <si>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</si>
  <si>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</si>
  <si>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</si>
  <si>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</si>
  <si>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</si>
  <si>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</si>
  <si>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</si>
  <si>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</si>
  <si>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</si>
  <si>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</si>
  <si>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</si>
  <si>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</si>
  <si>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</si>
  <si>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</si>
  <si>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</si>
  <si>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</si>
  <si>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</si>
  <si>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</si>
  <si>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</si>
  <si>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</si>
  <si>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</si>
  <si>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</si>
  <si>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</si>
  <si>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</si>
  <si>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</si>
  <si>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</si>
  <si>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</si>
  <si>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</si>
  <si>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</si>
  <si>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</si>
  <si>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</si>
  <si>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</si>
  <si>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</si>
  <si>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</si>
  <si>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</si>
  <si>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</si>
  <si>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</si>
  <si>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</si>
  <si>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</si>
  <si>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</si>
  <si>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</si>
  <si>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</si>
  <si>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</si>
  <si>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</si>
  <si>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</si>
  <si>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</si>
  <si>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</si>
  <si>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</si>
  <si>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</si>
  <si>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</si>
  <si>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</si>
  <si>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</si>
  <si>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</si>
  <si>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</si>
  <si>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</si>
  <si>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</si>
  <si>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</si>
  <si>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</si>
  <si>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</si>
  <si>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</si>
  <si>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</si>
  <si>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</si>
  <si>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</si>
  <si>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</si>
  <si>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</si>
  <si>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</si>
  <si>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</si>
  <si>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</si>
  <si>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</si>
  <si>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</si>
  <si>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</si>
  <si>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</si>
  <si>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</si>
  <si>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</si>
  <si>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</si>
  <si>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</si>
  <si>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</si>
  <si>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</si>
  <si>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</si>
  <si>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</si>
  <si>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</si>
  <si>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</si>
  <si>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</si>
  <si>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</si>
  <si>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</si>
  <si>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</si>
  <si>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</si>
  <si>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</si>
  <si>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</si>
  <si>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</si>
  <si>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</si>
  <si>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</si>
  <si>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</si>
  <si>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</si>
  <si>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</si>
  <si>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</si>
  <si>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</si>
  <si>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</si>
  <si>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</si>
  <si>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</si>
  <si>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</si>
  <si>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</si>
  <si>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</si>
  <si>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</si>
  <si>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</si>
  <si>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</si>
  <si>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</si>
  <si>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</si>
  <si>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</si>
  <si>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</si>
  <si>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</si>
  <si>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</si>
  <si>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</si>
  <si>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</si>
  <si>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</si>
  <si>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</si>
  <si>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</si>
  <si>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</si>
  <si>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</si>
  <si>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</si>
  <si>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</si>
  <si>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</si>
  <si>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</si>
  <si>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</si>
  <si>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</si>
  <si>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</si>
  <si>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</si>
  <si>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</si>
  <si>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</si>
  <si>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</si>
  <si>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</si>
  <si>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</si>
  <si>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</si>
  <si>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</si>
  <si>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</si>
  <si>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</si>
  <si>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</si>
  <si>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</si>
  <si>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</si>
  <si>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</si>
  <si>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</si>
  <si>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</si>
  <si>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</si>
  <si>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</si>
  <si>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</si>
  <si>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</si>
  <si>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</si>
  <si>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</si>
  <si>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</si>
  <si>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</si>
  <si>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</si>
  <si>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</si>
  <si>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</si>
  <si>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</si>
  <si>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</si>
  <si>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</si>
  <si>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</si>
  <si>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</si>
  <si>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</si>
  <si>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</si>
  <si>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</si>
  <si>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</si>
  <si>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</si>
  <si>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</si>
  <si>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</si>
  <si>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</si>
  <si>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</si>
  <si>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</si>
  <si>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</si>
  <si>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</si>
  <si>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</si>
  <si>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</si>
  <si>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</si>
  <si>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</si>
  <si>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</si>
  <si>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</si>
  <si>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</si>
  <si>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</si>
  <si>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</si>
  <si>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</si>
  <si>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</si>
  <si>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</si>
  <si>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</si>
  <si>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</si>
  <si>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</si>
  <si>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</si>
  <si>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</si>
  <si>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</si>
  <si>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</si>
  <si>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</si>
  <si>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</si>
  <si>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</si>
  <si>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</si>
  <si>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</si>
  <si>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</si>
  <si>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</si>
  <si>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</si>
  <si>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</si>
  <si>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</si>
  <si>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</si>
  <si>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</si>
  <si>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</si>
  <si>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</si>
  <si>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</si>
  <si>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</si>
  <si>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</si>
  <si>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</si>
  <si>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</si>
  <si>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</si>
  <si>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</si>
  <si>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</si>
  <si>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</si>
  <si>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</si>
  <si>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</si>
  <si>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</si>
  <si>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</si>
  <si>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</si>
  <si>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</si>
  <si>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</si>
  <si>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</si>
  <si>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</si>
  <si>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</si>
  <si>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</si>
  <si>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</si>
  <si>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</si>
  <si>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</si>
  <si>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</si>
  <si>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</si>
  <si>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</si>
  <si>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</si>
  <si>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</si>
  <si>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</si>
  <si>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</si>
  <si>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</si>
  <si>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</si>
  <si>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</si>
  <si>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</si>
  <si>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</si>
  <si>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</si>
  <si>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</si>
  <si>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</si>
  <si>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</si>
  <si>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</si>
  <si>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</si>
  <si>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</si>
  <si>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</si>
  <si>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</si>
  <si>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</si>
  <si>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</si>
  <si>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</si>
  <si>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</si>
  <si>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</si>
  <si>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</si>
  <si>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</si>
  <si>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</si>
  <si>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</si>
  <si>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</si>
  <si>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</si>
  <si>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</si>
  <si>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</si>
  <si>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</si>
  <si>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</si>
  <si>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</si>
  <si>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</si>
  <si>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</si>
  <si>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</si>
  <si>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</si>
  <si>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</si>
  <si>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</si>
  <si>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</si>
  <si>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</si>
  <si>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</si>
  <si>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</si>
  <si>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</si>
  <si>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</si>
  <si>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</si>
  <si>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</si>
  <si>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</si>
  <si>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</si>
  <si>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</si>
  <si>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</si>
  <si>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</si>
  <si>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</si>
  <si>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</si>
  <si>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</si>
  <si>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</si>
  <si>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</si>
  <si>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</si>
  <si>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</si>
  <si>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</si>
  <si>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</si>
  <si>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</si>
  <si>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</si>
  <si>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</si>
  <si>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</si>
  <si>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</si>
  <si>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</si>
  <si>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</si>
  <si>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</si>
  <si>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</si>
  <si>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</si>
  <si>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</si>
  <si>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</si>
  <si>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</si>
  <si>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</si>
  <si>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</si>
  <si>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</si>
  <si>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</si>
  <si>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</si>
  <si>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</si>
  <si>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</si>
  <si>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</si>
  <si>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</si>
  <si>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</si>
  <si>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</si>
  <si>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</si>
  <si>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</si>
  <si>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</si>
  <si>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</si>
  <si>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</si>
  <si>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</si>
  <si>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</si>
  <si>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</si>
  <si>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</si>
  <si>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</si>
  <si>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</si>
  <si>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</si>
  <si>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</si>
  <si>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</si>
  <si>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</si>
  <si>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</si>
  <si>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</si>
  <si>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</si>
  <si>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</si>
  <si>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</si>
  <si>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</si>
  <si>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</si>
  <si>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</si>
  <si>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</si>
  <si>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</si>
  <si>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</si>
  <si>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</si>
  <si>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</si>
  <si>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</si>
  <si>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</si>
  <si>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</si>
  <si>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</si>
  <si>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</si>
  <si>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</si>
  <si>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</si>
  <si>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</si>
  <si>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</si>
  <si>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</si>
  <si>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</si>
  <si>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</si>
  <si>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</si>
  <si>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</si>
  <si>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</si>
  <si>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</si>
  <si>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</si>
  <si>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</si>
  <si>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</si>
  <si>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</si>
  <si>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</si>
  <si>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</si>
  <si>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</si>
  <si>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</si>
  <si>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</si>
  <si>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</si>
  <si>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</si>
  <si>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</si>
  <si>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</si>
  <si>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</si>
  <si>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</si>
  <si>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</si>
  <si>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</si>
  <si>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</si>
  <si>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</si>
  <si>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</si>
  <si>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</si>
  <si>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</si>
  <si>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</si>
  <si>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</si>
  <si>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</si>
  <si>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</si>
  <si>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</si>
  <si>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</si>
  <si>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</si>
  <si>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</si>
  <si>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</si>
  <si>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</si>
  <si>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</si>
  <si>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</si>
  <si>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</si>
  <si>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</si>
  <si>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</si>
  <si>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</si>
  <si>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</si>
  <si>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</si>
  <si>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</si>
  <si>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</si>
  <si>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</si>
  <si>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</si>
  <si>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</si>
  <si>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</si>
  <si>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</si>
  <si>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</si>
  <si>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</si>
  <si>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</si>
  <si>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</si>
  <si>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</si>
  <si>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</si>
  <si>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</si>
  <si>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</si>
  <si>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</si>
  <si>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</si>
  <si>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</si>
  <si>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</si>
  <si>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</si>
  <si>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</si>
  <si>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</si>
  <si>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</si>
  <si>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</si>
  <si>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</si>
  <si>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</si>
  <si>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</si>
  <si>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</si>
  <si>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</si>
  <si>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</si>
  <si>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</si>
  <si>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</si>
  <si>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</si>
  <si>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</si>
  <si>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</si>
  <si>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</si>
  <si>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</si>
  <si>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</si>
  <si>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</si>
  <si>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</si>
  <si>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</si>
  <si>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</si>
  <si>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</si>
  <si>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</si>
  <si>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</si>
  <si>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</si>
  <si>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</si>
  <si>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</si>
  <si>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</si>
  <si>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</si>
  <si>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</si>
  <si>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</si>
  <si>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</si>
  <si>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</si>
  <si>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</si>
  <si>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</si>
  <si>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</si>
  <si>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</si>
  <si>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</si>
  <si>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</si>
  <si>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</si>
  <si>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</si>
  <si>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</si>
  <si>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</si>
  <si>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</si>
  <si>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</si>
  <si>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</si>
  <si>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</si>
  <si>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</si>
  <si>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</si>
  <si>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</si>
  <si>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</si>
  <si>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</si>
  <si>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</si>
  <si>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</si>
  <si>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</si>
  <si>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</si>
  <si>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</si>
  <si>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</si>
  <si>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</si>
  <si>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</si>
  <si>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</si>
  <si>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</si>
  <si>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</si>
  <si>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</si>
  <si>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</si>
  <si>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</si>
  <si>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</si>
  <si>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</si>
  <si>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</si>
  <si>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</si>
  <si>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</si>
  <si>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</si>
  <si>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</si>
  <si>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</si>
  <si>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</si>
  <si>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</si>
  <si>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</si>
  <si>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</si>
  <si>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</si>
  <si>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</si>
  <si>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</si>
  <si>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</si>
  <si>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</si>
  <si>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</si>
  <si>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</si>
  <si>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</si>
  <si>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</si>
  <si>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</si>
  <si>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</si>
  <si>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</si>
  <si>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</si>
  <si>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</si>
  <si>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</si>
  <si>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</si>
  <si>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</si>
  <si>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</si>
  <si>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</si>
  <si>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</si>
  <si>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</si>
  <si>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</si>
  <si>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</si>
  <si>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</si>
  <si>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</si>
  <si>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</si>
  <si>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</si>
  <si>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</si>
  <si>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</si>
  <si>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</si>
  <si>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</si>
  <si>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</si>
  <si>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</si>
  <si>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</si>
  <si>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</si>
  <si>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</si>
  <si>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</si>
  <si>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</si>
  <si>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</si>
  <si>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</si>
  <si>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</si>
  <si>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</si>
  <si>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</si>
  <si>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</si>
  <si>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</si>
  <si>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</si>
  <si>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</si>
  <si>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</si>
  <si>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</si>
  <si>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</si>
  <si>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</si>
  <si>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</si>
  <si>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</si>
  <si>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</si>
  <si>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</si>
  <si>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</si>
  <si>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</si>
  <si>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</si>
  <si>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</si>
  <si>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</si>
  <si>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</si>
  <si>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</si>
  <si>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</si>
  <si>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</si>
  <si>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</si>
  <si>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</si>
  <si>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</si>
  <si>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</si>
  <si>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</si>
  <si>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</si>
  <si>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</si>
  <si>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</si>
  <si>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</si>
  <si>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</si>
  <si>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</si>
  <si>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</si>
  <si>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</si>
  <si>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</si>
  <si>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</si>
  <si>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</si>
  <si>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</si>
  <si>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</si>
  <si>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</si>
  <si>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</si>
  <si>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</si>
  <si>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</si>
  <si>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</si>
  <si>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</si>
  <si>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</si>
  <si>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</si>
  <si>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</si>
  <si>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</si>
  <si>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</si>
  <si>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</si>
  <si>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</si>
  <si>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</si>
  <si>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</si>
  <si>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</si>
  <si>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</si>
  <si>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</si>
  <si>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</si>
  <si>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</si>
  <si>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</si>
  <si>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</si>
  <si>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</si>
  <si>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</si>
  <si>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</si>
  <si>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</si>
  <si>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</si>
  <si>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</si>
  <si>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</si>
  <si>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</si>
  <si>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</si>
  <si>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</si>
  <si>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</si>
  <si>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</si>
  <si>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</si>
  <si>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</si>
  <si>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</si>
  <si>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</si>
  <si>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</si>
  <si>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</si>
  <si>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</si>
  <si>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</si>
  <si>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</si>
  <si>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</si>
  <si>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</si>
  <si>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</si>
  <si>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</si>
  <si>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</si>
  <si>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</si>
  <si>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</si>
  <si>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</si>
  <si>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</si>
  <si>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</si>
  <si>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</si>
  <si>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</si>
  <si>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</si>
  <si>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</si>
  <si>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</si>
  <si>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</si>
  <si>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</si>
  <si>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</si>
  <si>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</si>
  <si>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</si>
  <si>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</si>
  <si>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</si>
  <si>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</si>
  <si>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</si>
  <si>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</si>
  <si>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</si>
  <si>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</si>
  <si>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</si>
  <si>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</si>
  <si>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</si>
  <si>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</si>
  <si>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</si>
  <si>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</si>
  <si>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</si>
  <si>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</si>
  <si>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</si>
  <si>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</si>
  <si>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</si>
  <si>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</si>
  <si>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</si>
  <si>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</si>
  <si>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</si>
  <si>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</si>
  <si>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</si>
  <si>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</si>
  <si>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</si>
  <si>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</si>
  <si>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</si>
  <si>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</si>
  <si>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</si>
  <si>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</si>
  <si>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</si>
  <si>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</si>
  <si>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</si>
  <si>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</si>
  <si>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</si>
  <si>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</si>
  <si>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</si>
  <si>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</si>
  <si>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</si>
  <si>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</si>
  <si>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</si>
  <si>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</si>
  <si>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</si>
  <si>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</si>
  <si>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</si>
  <si>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</si>
  <si>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</si>
  <si>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</si>
  <si>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</si>
  <si>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</si>
  <si>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</si>
  <si>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</si>
  <si>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</si>
  <si>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</si>
  <si>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</si>
  <si>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</si>
  <si>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</si>
  <si>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</si>
  <si>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</si>
  <si>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</si>
  <si>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</si>
  <si>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</si>
  <si>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</si>
  <si>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</si>
  <si>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</si>
  <si>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</si>
  <si>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</si>
  <si>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</si>
  <si>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</si>
  <si>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</si>
  <si>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</si>
  <si>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</si>
  <si>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</si>
  <si>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</si>
  <si>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</si>
  <si>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</si>
  <si>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</si>
  <si>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</si>
  <si>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</si>
  <si>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</si>
  <si>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</si>
  <si>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</si>
  <si>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</si>
  <si>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</si>
  <si>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</si>
  <si>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</si>
  <si>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</si>
  <si>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</si>
  <si>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</si>
  <si>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</si>
  <si>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</si>
  <si>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</si>
  <si>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</si>
  <si>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</si>
  <si>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</si>
  <si>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</si>
  <si>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</si>
  <si>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</si>
  <si>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</si>
  <si>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</si>
  <si>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</si>
  <si>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</si>
  <si>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</si>
  <si>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</si>
  <si>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</si>
  <si>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</si>
  <si>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</si>
  <si>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</si>
  <si>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</si>
  <si>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</si>
  <si>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</si>
  <si>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</si>
  <si>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</si>
  <si>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</si>
  <si>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</si>
  <si>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</si>
  <si>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</si>
  <si>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</si>
  <si>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</si>
  <si>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</si>
  <si>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</si>
  <si>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</si>
  <si>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</si>
  <si>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</si>
  <si>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</si>
  <si>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</si>
  <si>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</si>
  <si>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</si>
  <si>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</si>
  <si>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</si>
  <si>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</si>
  <si>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</si>
  <si>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</si>
  <si>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</si>
  <si>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</si>
  <si>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</si>
  <si>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</si>
  <si>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</si>
  <si>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</si>
  <si>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</si>
  <si>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</si>
  <si>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</si>
  <si>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</si>
  <si>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</si>
  <si>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</si>
  <si>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</si>
  <si>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</si>
  <si>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</si>
  <si>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</si>
  <si>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</si>
  <si>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</si>
  <si>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</si>
  <si>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</si>
  <si>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</si>
  <si>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</si>
  <si>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</si>
  <si>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</si>
  <si>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</si>
  <si>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</si>
  <si>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</si>
  <si>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</si>
  <si>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</si>
  <si>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</si>
  <si>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</si>
  <si>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</si>
  <si>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</si>
  <si>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</si>
  <si>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</si>
  <si>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</si>
  <si>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</si>
  <si>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</si>
  <si>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</si>
  <si>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</si>
  <si>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</si>
  <si>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</si>
  <si>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</si>
  <si>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</si>
  <si>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</si>
  <si>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</si>
  <si>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</si>
  <si>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</si>
  <si>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</si>
  <si>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</si>
  <si>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</si>
  <si>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</si>
  <si>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</si>
  <si>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</si>
  <si>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</si>
  <si>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</si>
  <si>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</si>
  <si>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</si>
  <si>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</si>
  <si>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</si>
  <si>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</si>
  <si>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</si>
  <si>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</si>
  <si>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</si>
  <si>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</si>
  <si>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</si>
  <si>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</si>
  <si>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</si>
  <si>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</si>
  <si>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</si>
  <si>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</si>
  <si>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</si>
  <si>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</si>
  <si>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</si>
  <si>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</si>
  <si>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</si>
  <si>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</si>
  <si>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</si>
  <si>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</si>
  <si>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</si>
  <si>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</si>
  <si>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</si>
  <si>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</si>
  <si>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</si>
  <si>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</si>
  <si>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</si>
  <si>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</si>
  <si>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</si>
  <si>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</si>
  <si>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</si>
  <si>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</si>
  <si>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</si>
  <si>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</si>
  <si>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</si>
  <si>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</si>
  <si>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</si>
  <si>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</si>
  <si>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</si>
  <si>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</si>
  <si>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</si>
  <si>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</si>
  <si>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</si>
  <si>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</si>
  <si>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</si>
  <si>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</si>
  <si>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</si>
  <si>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</si>
  <si>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</si>
  <si>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</si>
  <si>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</si>
  <si>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</si>
  <si>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</si>
  <si>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</si>
  <si>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</si>
  <si>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</si>
  <si>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</si>
  <si>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</si>
  <si>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</si>
  <si>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</si>
  <si>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</si>
  <si>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</si>
  <si>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</si>
  <si>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</si>
  <si>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</si>
  <si>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</si>
  <si>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</si>
  <si>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</si>
  <si>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</si>
  <si>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</si>
  <si>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</si>
  <si>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</si>
  <si>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</si>
  <si>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</si>
  <si>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</si>
  <si>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</si>
  <si>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</si>
  <si>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</si>
  <si>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</si>
  <si>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</si>
  <si>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</si>
  <si>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</si>
  <si>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</si>
  <si>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</si>
  <si>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</si>
  <si>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</si>
  <si>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</si>
  <si>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</si>
  <si>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</si>
  <si>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</si>
  <si>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</si>
  <si>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</si>
  <si>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</si>
  <si>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</si>
  <si>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</si>
  <si>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</si>
  <si>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</si>
  <si>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</si>
  <si>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</si>
  <si>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</si>
  <si>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</si>
  <si>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</si>
  <si>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</si>
  <si>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</si>
  <si>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</si>
  <si>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</si>
  <si>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</si>
  <si>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</si>
  <si>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</si>
  <si>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</si>
  <si>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</si>
  <si>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</si>
  <si>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</si>
  <si>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</si>
  <si>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</si>
  <si>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</si>
  <si>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</si>
  <si>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</si>
  <si>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</si>
  <si>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</si>
  <si>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</si>
  <si>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</si>
  <si>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</si>
  <si>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</si>
  <si>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</si>
  <si>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</si>
  <si>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</si>
  <si>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</si>
  <si>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</si>
  <si>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</si>
  <si>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</si>
  <si>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</si>
  <si>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</si>
  <si>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</si>
  <si>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</si>
  <si>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</si>
  <si>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</si>
  <si>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</si>
  <si>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</si>
  <si>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</si>
  <si>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</si>
  <si>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</si>
  <si>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</si>
  <si>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</si>
  <si>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</si>
  <si>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</si>
  <si>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</si>
  <si>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</si>
  <si>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</si>
  <si>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</si>
  <si>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</si>
  <si>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</si>
  <si>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</si>
  <si>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</si>
  <si>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</si>
  <si>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</si>
  <si>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</si>
  <si>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</si>
  <si>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</si>
  <si>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</si>
  <si>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</si>
  <si>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</si>
  <si>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</si>
  <si>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</si>
  <si>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</si>
  <si>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</si>
  <si>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</si>
  <si>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</si>
  <si>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</si>
  <si>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</si>
  <si>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</si>
  <si>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</si>
  <si>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</si>
  <si>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</si>
  <si>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</si>
  <si>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</si>
  <si>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</si>
  <si>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</si>
  <si>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</si>
  <si>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</si>
  <si>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</si>
  <si>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</si>
  <si>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</si>
  <si>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</si>
  <si>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</si>
  <si>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</si>
  <si>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</si>
  <si>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</si>
  <si>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</si>
  <si>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</si>
  <si>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</si>
  <si>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</si>
  <si>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</si>
  <si>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</si>
  <si>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</si>
  <si>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</si>
  <si>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</si>
  <si>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</si>
  <si>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</si>
  <si>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</si>
  <si>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</si>
  <si>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</si>
  <si>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</si>
  <si>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</si>
  <si>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</si>
  <si>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</si>
  <si>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</si>
  <si>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</si>
  <si>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</si>
  <si>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</si>
  <si>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</si>
  <si>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</si>
  <si>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</si>
  <si>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</si>
  <si>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</si>
  <si>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</si>
  <si>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</si>
  <si>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</si>
  <si>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</si>
  <si>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</si>
  <si>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</si>
  <si>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</si>
  <si>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</si>
  <si>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</si>
  <si>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</si>
  <si>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</si>
  <si>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</si>
  <si>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</si>
  <si>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</si>
  <si>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</si>
  <si>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</si>
  <si>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</si>
  <si>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</si>
  <si>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</si>
  <si>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</si>
  <si>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</si>
  <si>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</si>
  <si>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</si>
  <si>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</si>
  <si>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</si>
  <si>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</si>
  <si>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</si>
  <si>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</si>
  <si>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</si>
  <si>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</si>
  <si>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</si>
  <si>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</si>
  <si>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</si>
  <si>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</si>
  <si>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</si>
  <si>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</si>
  <si>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</si>
  <si>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</si>
  <si>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</si>
  <si>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</si>
  <si>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</si>
  <si>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</si>
  <si>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</si>
  <si>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</si>
  <si>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</si>
  <si>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</si>
  <si>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</si>
  <si>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Joaquín Arturo Zarceño Alay</t>
  </si>
  <si>
    <t>Marlon Aníbal Tumax Pineda</t>
  </si>
  <si>
    <t>Tania Desireé Guzmán Lara</t>
  </si>
  <si>
    <t>Edgar Osmar Gómez Garavito</t>
  </si>
  <si>
    <t>Joel Humberto Delgado Samayoa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</si>
  <si>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</si>
  <si>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</si>
  <si>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</si>
  <si>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</si>
  <si>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</si>
  <si>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</si>
  <si>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</si>
  <si>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</si>
  <si>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</si>
  <si>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</si>
  <si>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</si>
  <si>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</si>
  <si>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</si>
  <si>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</si>
  <si>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</si>
  <si>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</si>
  <si>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</si>
  <si>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Juan Carlos Arriaza Aguirre</t>
  </si>
  <si>
    <t>José Rodrigo Lazo Gramajo</t>
  </si>
  <si>
    <t>Zenia María Aguilar Minera</t>
  </si>
  <si>
    <t xml:space="preserve">DIRECTOR: 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</si>
  <si>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</si>
  <si>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</si>
  <si>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</si>
  <si>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</si>
  <si>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</si>
  <si>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</si>
  <si>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 xml:space="preserve">Jonathan Francisco Morán Pacheco </t>
  </si>
  <si>
    <t>-029-2024</t>
  </si>
  <si>
    <t>UEP-107-</t>
  </si>
  <si>
    <t>004</t>
  </si>
  <si>
    <t>010</t>
  </si>
  <si>
    <t>013</t>
  </si>
  <si>
    <t>014</t>
  </si>
  <si>
    <t>017</t>
  </si>
  <si>
    <t>020</t>
  </si>
  <si>
    <t>028</t>
  </si>
  <si>
    <t>030</t>
  </si>
  <si>
    <t>031</t>
  </si>
  <si>
    <t>032</t>
  </si>
  <si>
    <t>033</t>
  </si>
  <si>
    <t>034</t>
  </si>
  <si>
    <t>035</t>
  </si>
  <si>
    <t>036</t>
  </si>
  <si>
    <t>038</t>
  </si>
  <si>
    <t>039</t>
  </si>
  <si>
    <t>040</t>
  </si>
  <si>
    <t>041</t>
  </si>
  <si>
    <t>042</t>
  </si>
  <si>
    <t>043</t>
  </si>
  <si>
    <t>044</t>
  </si>
  <si>
    <t>08:00 A 16.00 HORAS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</si>
  <si>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</si>
  <si>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</si>
  <si>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048</t>
  </si>
  <si>
    <t>Ana Maria del Cid Alarcón</t>
  </si>
  <si>
    <t>Mario Roberto Coronado</t>
  </si>
  <si>
    <t>Melvyn Everardo Arana Ortiz</t>
  </si>
  <si>
    <t>Prisicila Isabel Casimiro Vega</t>
  </si>
  <si>
    <t>053</t>
  </si>
  <si>
    <t>054</t>
  </si>
  <si>
    <t>057</t>
  </si>
  <si>
    <t>062</t>
  </si>
  <si>
    <t>063</t>
  </si>
  <si>
    <t>Jorge Estuardo Juárez Catalán</t>
  </si>
  <si>
    <t>Yesmin María Poroj Orellana</t>
  </si>
  <si>
    <t xml:space="preserve">ARTICULO 11 - NUMERAL 2,    </t>
  </si>
  <si>
    <t>SEPTIEMBRE 2024</t>
  </si>
  <si>
    <t>PRISCILA CASIMIRO</t>
  </si>
  <si>
    <t>AMPARO ALEJANDRA GALINDO EGUIZABAL</t>
  </si>
  <si>
    <t>08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</si>
</sst>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5" fillId="0" borderId="8" xfId="0" applyFont="1" applyFill="1" applyBorder="1" applyAlignment="1">
      <alignment vertical="center" wrapText="1"/>
    </xf>
    <xf numFmtId="49" fontId="25" fillId="0" borderId="9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Border="1" applyAlignment="1">
      <alignment horizontal="left" vertical="center"/>
    </xf>
    <xf numFmtId="49" fontId="36" fillId="5" borderId="0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vertical="center" wrapText="1"/>
    </xf>
    <xf numFmtId="0" fontId="32" fillId="0" borderId="11" xfId="0" applyFont="1" applyFill="1" applyBorder="1" applyAlignment="1">
      <alignment vertical="center" wrapText="1"/>
    </xf>
    <xf numFmtId="168" fontId="27" fillId="6" borderId="2" xfId="0" applyNumberFormat="1" applyFont="1" applyFill="1" applyBorder="1" applyAlignment="1">
      <alignment horizontal="center" vertical="center" wrapText="1"/>
    </xf>
    <xf numFmtId="168" fontId="30" fillId="0" borderId="2" xfId="0" applyNumberFormat="1" applyFont="1" applyFill="1" applyBorder="1" applyAlignment="1">
      <alignment horizontal="right" vertical="center"/>
    </xf>
    <xf numFmtId="168" fontId="30" fillId="0" borderId="2" xfId="0" applyNumberFormat="1" applyFont="1" applyFill="1" applyBorder="1" applyAlignment="1">
      <alignment horizontal="right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5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168" fontId="36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center" vertical="top"/>
    </xf>
    <xf numFmtId="0" fontId="33" fillId="5" borderId="12" xfId="0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1005052</xdr:colOff>
      <xdr:row>0</xdr:row>
      <xdr:rowOff>85397</xdr:rowOff>
    </xdr:from>
    <xdr:to>
      <xdr:col>8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62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75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37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51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60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31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46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42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68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52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52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45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52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53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45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34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66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70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57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36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58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52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56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42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58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53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36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45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47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75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53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43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49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46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63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69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31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35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78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56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37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43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66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29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40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44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33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51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36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34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54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66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62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43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45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50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46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68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50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53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45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35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67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47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46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60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44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39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70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46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46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36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61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49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64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54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46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67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55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49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64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60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36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35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43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49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49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54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50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33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55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52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79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63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49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58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53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63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29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29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55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46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47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41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39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55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55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58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37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40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34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46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49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36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52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64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52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42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61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67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67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60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58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34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45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54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47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47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34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63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40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59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71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43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44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47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76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45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35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58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47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47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58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47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55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45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48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64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36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61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53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61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49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43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59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57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29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69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70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53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52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43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74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66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55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49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76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31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65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43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46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62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48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57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62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44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58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58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51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54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65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57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62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69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52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61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38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62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47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47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52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69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69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46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47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44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45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29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48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40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44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56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40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52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61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64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29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39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50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53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43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68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34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75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45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37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37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51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60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31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46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62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68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52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45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52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53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36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45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35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66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70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57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58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56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58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62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45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75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53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49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46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63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69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35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56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37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29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40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44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33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51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36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54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66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43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38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43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50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46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50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53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57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35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47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46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44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45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46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41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36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50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61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49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64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54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46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30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60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36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35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43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49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49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54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55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52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79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63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58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59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53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63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29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55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46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56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47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41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55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37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40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34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46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52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64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61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67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58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45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47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34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63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40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47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49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35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47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47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58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47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56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48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64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36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61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49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43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59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57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29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52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70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53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43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74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66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55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49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76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46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62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57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62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44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58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54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62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47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52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61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30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47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47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52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69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44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47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51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41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29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48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44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56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40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="145" zoomScaleNormal="145" workbookViewId="0">
      <selection activeCell="M14" sqref="M14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7.42578125" style="165" customWidth="1"/>
    <col min="4" max="4" width="3.28515625" style="171" customWidth="1"/>
    <col min="5" max="5" width="7.7109375" style="171" customWidth="1"/>
    <col min="6" max="6" width="9.42578125" style="167" customWidth="1"/>
    <col min="7" max="7" width="28.5703125" style="165" customWidth="1"/>
    <col min="8" max="8" width="11.85546875" style="193" customWidth="1"/>
    <col min="9" max="9" width="11.140625" style="193" customWidth="1"/>
    <col min="10" max="16384" width="11.42578125" style="165"/>
  </cols>
  <sheetData>
    <row r="1" spans="1:12" ht="81" customHeight="1" x14ac:dyDescent="0.25">
      <c r="A1" s="179"/>
      <c r="B1" s="180"/>
      <c r="C1" s="181"/>
      <c r="D1" s="181"/>
      <c r="E1" s="181"/>
      <c r="F1" s="181"/>
      <c r="G1" s="181"/>
      <c r="H1" s="194"/>
      <c r="I1" s="194"/>
      <c r="J1" s="164"/>
      <c r="K1" s="164"/>
      <c r="L1" s="164"/>
    </row>
    <row r="2" spans="1:12" ht="15.75" x14ac:dyDescent="0.25">
      <c r="A2" s="182" t="s">
        <v>1376</v>
      </c>
      <c r="B2" s="182"/>
      <c r="C2" s="182"/>
      <c r="D2" s="182"/>
      <c r="E2" s="182"/>
      <c r="F2" s="182"/>
      <c r="G2" s="182"/>
      <c r="H2" s="195"/>
      <c r="I2" s="196"/>
      <c r="J2" s="172"/>
      <c r="K2" s="172"/>
    </row>
    <row r="3" spans="1:12" s="171" customFormat="1" ht="15.75" x14ac:dyDescent="0.25">
      <c r="A3" s="182" t="s">
        <v>1377</v>
      </c>
      <c r="B3" s="182"/>
      <c r="C3" s="182"/>
      <c r="D3" s="182"/>
      <c r="E3" s="182"/>
      <c r="F3" s="182"/>
      <c r="G3" s="182"/>
      <c r="H3" s="195"/>
      <c r="I3" s="196"/>
      <c r="J3" s="172"/>
      <c r="K3" s="172"/>
    </row>
    <row r="4" spans="1:12" ht="15.75" customHeight="1" x14ac:dyDescent="0.25">
      <c r="A4" s="204" t="s">
        <v>1350</v>
      </c>
      <c r="B4" s="204"/>
      <c r="C4" s="204"/>
      <c r="D4" s="183"/>
      <c r="E4" s="206" t="s">
        <v>1375</v>
      </c>
      <c r="F4" s="206"/>
      <c r="G4" s="183"/>
      <c r="H4" s="197"/>
      <c r="I4" s="198"/>
      <c r="J4" s="173"/>
      <c r="K4" s="173"/>
    </row>
    <row r="5" spans="1:12" ht="15.75" x14ac:dyDescent="0.25">
      <c r="A5" s="182" t="s">
        <v>1348</v>
      </c>
      <c r="B5" s="182"/>
      <c r="C5" s="182"/>
      <c r="D5" s="182"/>
      <c r="E5" s="185" t="s">
        <v>1349</v>
      </c>
      <c r="F5" s="185"/>
      <c r="G5" s="185"/>
      <c r="H5" s="197"/>
      <c r="I5" s="198"/>
      <c r="J5" s="172"/>
      <c r="K5" s="172"/>
    </row>
    <row r="6" spans="1:12" ht="15.75" x14ac:dyDescent="0.25">
      <c r="A6" s="182" t="s">
        <v>1344</v>
      </c>
      <c r="B6" s="182"/>
      <c r="C6" s="182"/>
      <c r="D6" s="182"/>
      <c r="E6" s="185" t="s">
        <v>1393</v>
      </c>
      <c r="F6" s="185"/>
      <c r="G6" s="185"/>
      <c r="H6" s="197"/>
      <c r="I6" s="198"/>
      <c r="J6" s="172"/>
      <c r="K6" s="172"/>
    </row>
    <row r="7" spans="1:12" ht="15.75" x14ac:dyDescent="0.25">
      <c r="A7" s="182" t="s">
        <v>1345</v>
      </c>
      <c r="B7" s="182"/>
      <c r="C7" s="182"/>
      <c r="D7" s="182"/>
      <c r="E7" s="182"/>
      <c r="F7" s="182"/>
      <c r="G7" s="205" t="s">
        <v>1392</v>
      </c>
      <c r="H7" s="205"/>
      <c r="I7" s="199"/>
      <c r="J7" s="172"/>
      <c r="K7" s="172"/>
    </row>
    <row r="8" spans="1:12" ht="15.75" x14ac:dyDescent="0.25">
      <c r="A8" s="182" t="s">
        <v>1346</v>
      </c>
      <c r="B8" s="182"/>
      <c r="C8" s="182"/>
      <c r="D8" s="182"/>
      <c r="E8" s="182"/>
      <c r="F8" s="182"/>
      <c r="G8" s="186" t="s">
        <v>1394</v>
      </c>
      <c r="H8" s="200"/>
      <c r="I8" s="199"/>
      <c r="J8" s="172"/>
      <c r="K8" s="172"/>
    </row>
    <row r="9" spans="1:12" ht="15.75" x14ac:dyDescent="0.25">
      <c r="A9" s="182" t="s">
        <v>1347</v>
      </c>
      <c r="B9" s="182"/>
      <c r="C9" s="182"/>
      <c r="D9" s="182"/>
      <c r="E9" s="182"/>
      <c r="F9" s="182"/>
      <c r="G9" s="186" t="s">
        <v>1391</v>
      </c>
      <c r="H9" s="200"/>
      <c r="I9" s="199"/>
      <c r="J9" s="172"/>
      <c r="K9" s="172"/>
    </row>
    <row r="10" spans="1:12" s="171" customFormat="1" ht="8.25" customHeight="1" x14ac:dyDescent="0.25">
      <c r="A10" s="184"/>
      <c r="B10" s="182"/>
      <c r="C10" s="182"/>
      <c r="D10" s="182"/>
      <c r="E10" s="182"/>
      <c r="F10" s="182"/>
      <c r="G10" s="182"/>
      <c r="H10" s="195"/>
      <c r="I10" s="196"/>
      <c r="J10" s="172"/>
      <c r="K10" s="172"/>
      <c r="L10" s="172"/>
    </row>
    <row r="11" spans="1:12" s="171" customFormat="1" ht="12" customHeight="1" x14ac:dyDescent="0.25">
      <c r="A11" s="179"/>
      <c r="B11" s="207" t="s">
        <v>1390</v>
      </c>
      <c r="C11" s="207"/>
      <c r="D11" s="207"/>
      <c r="E11" s="207"/>
      <c r="F11" s="207"/>
      <c r="G11" s="207"/>
      <c r="H11" s="207"/>
      <c r="I11" s="207"/>
      <c r="J11" s="172"/>
      <c r="K11" s="172"/>
      <c r="L11" s="172"/>
    </row>
    <row r="12" spans="1:12" ht="8.25" customHeight="1" x14ac:dyDescent="0.25">
      <c r="A12" s="179"/>
      <c r="B12" s="208"/>
      <c r="C12" s="208"/>
      <c r="D12" s="208"/>
      <c r="E12" s="208"/>
      <c r="F12" s="208"/>
      <c r="G12" s="208"/>
      <c r="H12" s="208"/>
      <c r="I12" s="208"/>
      <c r="J12" s="164"/>
      <c r="K12" s="164"/>
      <c r="L12" s="164"/>
    </row>
    <row r="13" spans="1:12" ht="21" x14ac:dyDescent="0.25">
      <c r="B13" s="169" t="s">
        <v>1328</v>
      </c>
      <c r="C13" s="201" t="s">
        <v>1329</v>
      </c>
      <c r="D13" s="202"/>
      <c r="E13" s="203"/>
      <c r="F13" s="169" t="s">
        <v>1335</v>
      </c>
      <c r="G13" s="169" t="s">
        <v>2</v>
      </c>
      <c r="H13" s="189" t="s">
        <v>1340</v>
      </c>
      <c r="I13" s="189" t="s">
        <v>1339</v>
      </c>
      <c r="J13" s="166"/>
      <c r="K13" s="166"/>
      <c r="L13" s="166"/>
    </row>
    <row r="14" spans="1:12" s="171" customFormat="1" ht="15.75" customHeight="1" x14ac:dyDescent="0.25">
      <c r="B14" s="168">
        <v>1</v>
      </c>
      <c r="C14" s="174" t="s">
        <v>1353</v>
      </c>
      <c r="D14" s="175" t="s">
        <v>1354</v>
      </c>
      <c r="E14" s="176" t="s">
        <v>1352</v>
      </c>
      <c r="F14" s="177" t="s">
        <v>1330</v>
      </c>
      <c r="G14" s="178" t="s">
        <v>1334</v>
      </c>
      <c r="H14" s="190">
        <v>8000</v>
      </c>
      <c r="I14" s="192">
        <f>H14*9</f>
        <v>72000</v>
      </c>
      <c r="J14" s="166"/>
      <c r="K14" s="166"/>
      <c r="L14" s="166"/>
    </row>
    <row r="15" spans="1:12" s="171" customFormat="1" ht="15.75" customHeight="1" x14ac:dyDescent="0.25">
      <c r="B15" s="168">
        <v>2</v>
      </c>
      <c r="C15" s="174" t="s">
        <v>1353</v>
      </c>
      <c r="D15" s="175" t="s">
        <v>1355</v>
      </c>
      <c r="E15" s="176" t="s">
        <v>1352</v>
      </c>
      <c r="F15" s="177" t="s">
        <v>1331</v>
      </c>
      <c r="G15" s="178" t="s">
        <v>1338</v>
      </c>
      <c r="H15" s="190">
        <v>12000</v>
      </c>
      <c r="I15" s="192">
        <f t="shared" ref="I15:I35" si="0">H15*9</f>
        <v>108000</v>
      </c>
      <c r="J15" s="166"/>
      <c r="K15" s="166"/>
      <c r="L15" s="166"/>
    </row>
    <row r="16" spans="1:12" s="171" customFormat="1" ht="15.75" customHeight="1" x14ac:dyDescent="0.25">
      <c r="B16" s="168">
        <v>3</v>
      </c>
      <c r="C16" s="174" t="s">
        <v>1353</v>
      </c>
      <c r="D16" s="175" t="s">
        <v>1356</v>
      </c>
      <c r="E16" s="176" t="s">
        <v>1352</v>
      </c>
      <c r="F16" s="177" t="s">
        <v>1330</v>
      </c>
      <c r="G16" s="178" t="s">
        <v>1327</v>
      </c>
      <c r="H16" s="190">
        <v>16000</v>
      </c>
      <c r="I16" s="192">
        <f t="shared" si="0"/>
        <v>144000</v>
      </c>
      <c r="J16" s="166"/>
      <c r="K16" s="166"/>
      <c r="L16" s="166"/>
    </row>
    <row r="17" spans="2:12" s="171" customFormat="1" ht="15.75" customHeight="1" x14ac:dyDescent="0.25">
      <c r="B17" s="168">
        <v>4</v>
      </c>
      <c r="C17" s="174" t="s">
        <v>1353</v>
      </c>
      <c r="D17" s="175" t="s">
        <v>1357</v>
      </c>
      <c r="E17" s="176" t="s">
        <v>1352</v>
      </c>
      <c r="F17" s="177" t="s">
        <v>1330</v>
      </c>
      <c r="G17" s="178" t="s">
        <v>1322</v>
      </c>
      <c r="H17" s="190">
        <v>18000</v>
      </c>
      <c r="I17" s="192">
        <f t="shared" si="0"/>
        <v>162000</v>
      </c>
      <c r="J17" s="166"/>
      <c r="K17" s="166"/>
      <c r="L17" s="166"/>
    </row>
    <row r="18" spans="2:12" s="171" customFormat="1" ht="15.75" customHeight="1" x14ac:dyDescent="0.25">
      <c r="B18" s="168">
        <v>5</v>
      </c>
      <c r="C18" s="174" t="s">
        <v>1353</v>
      </c>
      <c r="D18" s="175" t="s">
        <v>1358</v>
      </c>
      <c r="E18" s="176" t="s">
        <v>1352</v>
      </c>
      <c r="F18" s="177" t="s">
        <v>1331</v>
      </c>
      <c r="G18" s="178" t="s">
        <v>1323</v>
      </c>
      <c r="H18" s="190">
        <v>20000</v>
      </c>
      <c r="I18" s="192">
        <f t="shared" si="0"/>
        <v>180000</v>
      </c>
      <c r="J18" s="166"/>
      <c r="K18" s="166"/>
      <c r="L18" s="166"/>
    </row>
    <row r="19" spans="2:12" s="171" customFormat="1" ht="15.75" customHeight="1" x14ac:dyDescent="0.25">
      <c r="B19" s="168">
        <v>6</v>
      </c>
      <c r="C19" s="174" t="s">
        <v>1353</v>
      </c>
      <c r="D19" s="175" t="s">
        <v>1359</v>
      </c>
      <c r="E19" s="176" t="s">
        <v>1352</v>
      </c>
      <c r="F19" s="177" t="s">
        <v>1331</v>
      </c>
      <c r="G19" s="178" t="s">
        <v>1341</v>
      </c>
      <c r="H19" s="190">
        <v>8225.7999999999993</v>
      </c>
      <c r="I19" s="192">
        <f t="shared" si="0"/>
        <v>74032.2</v>
      </c>
      <c r="J19" s="166"/>
      <c r="K19" s="166"/>
      <c r="L19" s="166"/>
    </row>
    <row r="20" spans="2:12" s="171" customFormat="1" ht="15.75" customHeight="1" x14ac:dyDescent="0.25">
      <c r="B20" s="168">
        <v>7</v>
      </c>
      <c r="C20" s="174" t="s">
        <v>1353</v>
      </c>
      <c r="D20" s="175" t="s">
        <v>1360</v>
      </c>
      <c r="E20" s="176" t="s">
        <v>1352</v>
      </c>
      <c r="F20" s="177" t="s">
        <v>1331</v>
      </c>
      <c r="G20" s="178" t="s">
        <v>1332</v>
      </c>
      <c r="H20" s="190">
        <v>10000</v>
      </c>
      <c r="I20" s="192">
        <f t="shared" si="0"/>
        <v>90000</v>
      </c>
      <c r="J20" s="166"/>
      <c r="K20" s="166"/>
      <c r="L20" s="166"/>
    </row>
    <row r="21" spans="2:12" s="171" customFormat="1" ht="15.75" customHeight="1" x14ac:dyDescent="0.25">
      <c r="B21" s="168">
        <v>8</v>
      </c>
      <c r="C21" s="174" t="s">
        <v>1353</v>
      </c>
      <c r="D21" s="175" t="s">
        <v>23</v>
      </c>
      <c r="E21" s="176" t="s">
        <v>1352</v>
      </c>
      <c r="F21" s="177" t="s">
        <v>1331</v>
      </c>
      <c r="G21" s="178" t="s">
        <v>1319</v>
      </c>
      <c r="H21" s="190">
        <v>12000</v>
      </c>
      <c r="I21" s="192">
        <f t="shared" si="0"/>
        <v>108000</v>
      </c>
      <c r="J21" s="166"/>
      <c r="K21" s="166"/>
      <c r="L21" s="166"/>
    </row>
    <row r="22" spans="2:12" s="171" customFormat="1" ht="15.75" customHeight="1" x14ac:dyDescent="0.25">
      <c r="B22" s="168">
        <v>9</v>
      </c>
      <c r="C22" s="174" t="s">
        <v>1353</v>
      </c>
      <c r="D22" s="175" t="s">
        <v>1361</v>
      </c>
      <c r="E22" s="176" t="s">
        <v>1352</v>
      </c>
      <c r="F22" s="177" t="s">
        <v>1331</v>
      </c>
      <c r="G22" s="178" t="s">
        <v>1337</v>
      </c>
      <c r="H22" s="190">
        <v>12000</v>
      </c>
      <c r="I22" s="192">
        <f t="shared" si="0"/>
        <v>108000</v>
      </c>
      <c r="J22" s="166"/>
      <c r="K22" s="166"/>
      <c r="L22" s="166"/>
    </row>
    <row r="23" spans="2:12" s="171" customFormat="1" ht="15.75" customHeight="1" x14ac:dyDescent="0.25">
      <c r="B23" s="168">
        <v>10</v>
      </c>
      <c r="C23" s="174" t="s">
        <v>1353</v>
      </c>
      <c r="D23" s="175" t="s">
        <v>1362</v>
      </c>
      <c r="E23" s="176" t="s">
        <v>1352</v>
      </c>
      <c r="F23" s="177" t="s">
        <v>1331</v>
      </c>
      <c r="G23" s="178" t="s">
        <v>1336</v>
      </c>
      <c r="H23" s="190">
        <v>12000</v>
      </c>
      <c r="I23" s="192">
        <f t="shared" si="0"/>
        <v>108000</v>
      </c>
      <c r="J23" s="166"/>
      <c r="K23" s="166"/>
      <c r="L23" s="166"/>
    </row>
    <row r="24" spans="2:12" s="171" customFormat="1" ht="15.75" customHeight="1" x14ac:dyDescent="0.25">
      <c r="B24" s="168">
        <v>11</v>
      </c>
      <c r="C24" s="174" t="s">
        <v>1353</v>
      </c>
      <c r="D24" s="175" t="s">
        <v>1363</v>
      </c>
      <c r="E24" s="176" t="s">
        <v>1352</v>
      </c>
      <c r="F24" s="177" t="s">
        <v>1330</v>
      </c>
      <c r="G24" s="178" t="s">
        <v>1316</v>
      </c>
      <c r="H24" s="190">
        <v>14000</v>
      </c>
      <c r="I24" s="192">
        <f t="shared" si="0"/>
        <v>126000</v>
      </c>
      <c r="J24" s="166"/>
      <c r="K24" s="166"/>
      <c r="L24" s="166"/>
    </row>
    <row r="25" spans="2:12" s="171" customFormat="1" ht="15.75" customHeight="1" x14ac:dyDescent="0.25">
      <c r="B25" s="168">
        <v>12</v>
      </c>
      <c r="C25" s="174" t="s">
        <v>1353</v>
      </c>
      <c r="D25" s="175" t="s">
        <v>1364</v>
      </c>
      <c r="E25" s="176" t="s">
        <v>1352</v>
      </c>
      <c r="F25" s="177" t="s">
        <v>1331</v>
      </c>
      <c r="G25" s="178" t="s">
        <v>1317</v>
      </c>
      <c r="H25" s="190">
        <v>15000</v>
      </c>
      <c r="I25" s="192">
        <f t="shared" si="0"/>
        <v>135000</v>
      </c>
      <c r="J25" s="166"/>
      <c r="K25" s="166"/>
      <c r="L25" s="166"/>
    </row>
    <row r="26" spans="2:12" s="171" customFormat="1" ht="15.75" customHeight="1" x14ac:dyDescent="0.25">
      <c r="B26" s="168">
        <v>13</v>
      </c>
      <c r="C26" s="174" t="s">
        <v>1353</v>
      </c>
      <c r="D26" s="175" t="s">
        <v>1365</v>
      </c>
      <c r="E26" s="176" t="s">
        <v>1352</v>
      </c>
      <c r="F26" s="177" t="s">
        <v>1331</v>
      </c>
      <c r="G26" s="178" t="s">
        <v>1321</v>
      </c>
      <c r="H26" s="190">
        <v>15000</v>
      </c>
      <c r="I26" s="192">
        <f t="shared" si="0"/>
        <v>135000</v>
      </c>
      <c r="J26" s="166"/>
      <c r="K26" s="166"/>
      <c r="L26" s="166"/>
    </row>
    <row r="27" spans="2:12" s="171" customFormat="1" ht="15.75" customHeight="1" x14ac:dyDescent="0.25">
      <c r="B27" s="168">
        <v>14</v>
      </c>
      <c r="C27" s="174" t="s">
        <v>1353</v>
      </c>
      <c r="D27" s="175" t="s">
        <v>1366</v>
      </c>
      <c r="E27" s="176" t="s">
        <v>1352</v>
      </c>
      <c r="F27" s="177" t="s">
        <v>1331</v>
      </c>
      <c r="G27" s="178" t="s">
        <v>1320</v>
      </c>
      <c r="H27" s="190">
        <v>15000</v>
      </c>
      <c r="I27" s="192">
        <f t="shared" si="0"/>
        <v>135000</v>
      </c>
      <c r="J27" s="166"/>
      <c r="K27" s="166"/>
      <c r="L27" s="166"/>
    </row>
    <row r="28" spans="2:12" s="171" customFormat="1" ht="15.75" customHeight="1" x14ac:dyDescent="0.25">
      <c r="B28" s="168">
        <v>15</v>
      </c>
      <c r="C28" s="174" t="s">
        <v>1353</v>
      </c>
      <c r="D28" s="175" t="s">
        <v>1367</v>
      </c>
      <c r="E28" s="176" t="s">
        <v>1352</v>
      </c>
      <c r="F28" s="177" t="s">
        <v>1330</v>
      </c>
      <c r="G28" s="178" t="s">
        <v>1343</v>
      </c>
      <c r="H28" s="190">
        <v>15000</v>
      </c>
      <c r="I28" s="192">
        <f>H28*9</f>
        <v>135000</v>
      </c>
      <c r="J28" s="166"/>
      <c r="K28" s="166"/>
      <c r="L28" s="166"/>
    </row>
    <row r="29" spans="2:12" s="171" customFormat="1" ht="15.75" customHeight="1" x14ac:dyDescent="0.25">
      <c r="B29" s="168">
        <v>16</v>
      </c>
      <c r="C29" s="174" t="s">
        <v>1353</v>
      </c>
      <c r="D29" s="175" t="s">
        <v>1368</v>
      </c>
      <c r="E29" s="176" t="s">
        <v>1352</v>
      </c>
      <c r="F29" s="177" t="s">
        <v>1331</v>
      </c>
      <c r="G29" s="178" t="s">
        <v>1318</v>
      </c>
      <c r="H29" s="190">
        <v>23000</v>
      </c>
      <c r="I29" s="192">
        <f t="shared" si="0"/>
        <v>207000</v>
      </c>
      <c r="J29" s="166"/>
      <c r="K29" s="166"/>
      <c r="L29" s="166"/>
    </row>
    <row r="30" spans="2:12" s="171" customFormat="1" ht="15.75" customHeight="1" x14ac:dyDescent="0.25">
      <c r="B30" s="168">
        <v>17</v>
      </c>
      <c r="C30" s="174" t="s">
        <v>1353</v>
      </c>
      <c r="D30" s="175" t="s">
        <v>1369</v>
      </c>
      <c r="E30" s="176" t="s">
        <v>1352</v>
      </c>
      <c r="F30" s="177" t="s">
        <v>1330</v>
      </c>
      <c r="G30" s="178" t="s">
        <v>1342</v>
      </c>
      <c r="H30" s="190">
        <v>9000</v>
      </c>
      <c r="I30" s="192">
        <f>H30*9</f>
        <v>81000</v>
      </c>
      <c r="J30" s="166"/>
      <c r="K30" s="166"/>
      <c r="L30" s="166"/>
    </row>
    <row r="31" spans="2:12" s="171" customFormat="1" ht="15.75" customHeight="1" x14ac:dyDescent="0.25">
      <c r="B31" s="168">
        <v>18</v>
      </c>
      <c r="C31" s="174" t="s">
        <v>1353</v>
      </c>
      <c r="D31" s="175" t="s">
        <v>1370</v>
      </c>
      <c r="E31" s="176" t="s">
        <v>1352</v>
      </c>
      <c r="F31" s="177" t="s">
        <v>1330</v>
      </c>
      <c r="G31" s="178" t="s">
        <v>1351</v>
      </c>
      <c r="H31" s="190">
        <v>9000</v>
      </c>
      <c r="I31" s="192">
        <f>H31*9</f>
        <v>81000</v>
      </c>
      <c r="J31" s="166"/>
      <c r="K31" s="166"/>
      <c r="L31" s="166"/>
    </row>
    <row r="32" spans="2:12" s="171" customFormat="1" ht="15.75" customHeight="1" x14ac:dyDescent="0.25">
      <c r="B32" s="168">
        <v>19</v>
      </c>
      <c r="C32" s="174" t="s">
        <v>1353</v>
      </c>
      <c r="D32" s="175" t="s">
        <v>1371</v>
      </c>
      <c r="E32" s="176" t="s">
        <v>1352</v>
      </c>
      <c r="F32" s="177" t="s">
        <v>1331</v>
      </c>
      <c r="G32" s="178" t="s">
        <v>1333</v>
      </c>
      <c r="H32" s="190">
        <v>8000</v>
      </c>
      <c r="I32" s="192">
        <f t="shared" si="0"/>
        <v>72000</v>
      </c>
      <c r="J32" s="166"/>
      <c r="K32" s="166"/>
      <c r="L32" s="166"/>
    </row>
    <row r="33" spans="2:12" s="171" customFormat="1" ht="15.75" customHeight="1" x14ac:dyDescent="0.25">
      <c r="B33" s="168">
        <v>20</v>
      </c>
      <c r="C33" s="174" t="s">
        <v>1353</v>
      </c>
      <c r="D33" s="175" t="s">
        <v>1372</v>
      </c>
      <c r="E33" s="176" t="s">
        <v>1352</v>
      </c>
      <c r="F33" s="177" t="s">
        <v>1330</v>
      </c>
      <c r="G33" s="178" t="s">
        <v>1326</v>
      </c>
      <c r="H33" s="190">
        <v>12000</v>
      </c>
      <c r="I33" s="192">
        <f t="shared" si="0"/>
        <v>108000</v>
      </c>
      <c r="J33" s="166"/>
      <c r="K33" s="166"/>
      <c r="L33" s="166"/>
    </row>
    <row r="34" spans="2:12" s="171" customFormat="1" ht="15.75" customHeight="1" x14ac:dyDescent="0.25">
      <c r="B34" s="168">
        <v>21</v>
      </c>
      <c r="C34" s="174" t="s">
        <v>1353</v>
      </c>
      <c r="D34" s="175" t="s">
        <v>1373</v>
      </c>
      <c r="E34" s="176" t="s">
        <v>1352</v>
      </c>
      <c r="F34" s="177" t="s">
        <v>1331</v>
      </c>
      <c r="G34" s="178" t="s">
        <v>1325</v>
      </c>
      <c r="H34" s="190">
        <v>14000</v>
      </c>
      <c r="I34" s="192">
        <f t="shared" si="0"/>
        <v>126000</v>
      </c>
      <c r="J34" s="166"/>
      <c r="K34" s="166"/>
      <c r="L34" s="166"/>
    </row>
    <row r="35" spans="2:12" s="171" customFormat="1" ht="15.75" customHeight="1" x14ac:dyDescent="0.25">
      <c r="B35" s="168">
        <v>22</v>
      </c>
      <c r="C35" s="174" t="s">
        <v>1353</v>
      </c>
      <c r="D35" s="175" t="s">
        <v>1374</v>
      </c>
      <c r="E35" s="176" t="s">
        <v>1352</v>
      </c>
      <c r="F35" s="177" t="s">
        <v>1330</v>
      </c>
      <c r="G35" s="178" t="s">
        <v>1324</v>
      </c>
      <c r="H35" s="190">
        <v>20000</v>
      </c>
      <c r="I35" s="192">
        <f t="shared" si="0"/>
        <v>180000</v>
      </c>
      <c r="J35" s="166"/>
      <c r="K35" s="166"/>
      <c r="L35" s="166"/>
    </row>
    <row r="36" spans="2:12" ht="15.95" customHeight="1" x14ac:dyDescent="0.25">
      <c r="B36" s="168">
        <v>23</v>
      </c>
      <c r="C36" s="174" t="s">
        <v>1353</v>
      </c>
      <c r="D36" s="175" t="s">
        <v>1378</v>
      </c>
      <c r="E36" s="176" t="s">
        <v>1352</v>
      </c>
      <c r="F36" s="177" t="s">
        <v>1330</v>
      </c>
      <c r="G36" s="178" t="s">
        <v>1379</v>
      </c>
      <c r="H36" s="190">
        <v>10000</v>
      </c>
      <c r="I36" s="192">
        <v>94516.13</v>
      </c>
    </row>
    <row r="37" spans="2:12" ht="15.95" customHeight="1" x14ac:dyDescent="0.25">
      <c r="B37" s="168">
        <v>24</v>
      </c>
      <c r="C37" s="174" t="s">
        <v>1353</v>
      </c>
      <c r="D37" s="175" t="s">
        <v>1383</v>
      </c>
      <c r="E37" s="176" t="s">
        <v>1352</v>
      </c>
      <c r="F37" s="177" t="s">
        <v>1330</v>
      </c>
      <c r="G37" s="178" t="s">
        <v>1381</v>
      </c>
      <c r="H37" s="190">
        <v>10000</v>
      </c>
      <c r="I37" s="192">
        <v>90000</v>
      </c>
    </row>
    <row r="38" spans="2:12" ht="15.95" customHeight="1" x14ac:dyDescent="0.25">
      <c r="B38" s="168">
        <v>25</v>
      </c>
      <c r="C38" s="174" t="s">
        <v>1353</v>
      </c>
      <c r="D38" s="175" t="s">
        <v>1384</v>
      </c>
      <c r="E38" s="176" t="s">
        <v>1352</v>
      </c>
      <c r="F38" s="177" t="s">
        <v>1330</v>
      </c>
      <c r="G38" s="188" t="s">
        <v>1380</v>
      </c>
      <c r="H38" s="190">
        <v>12000</v>
      </c>
      <c r="I38" s="192">
        <v>102000</v>
      </c>
    </row>
    <row r="39" spans="2:12" s="171" customFormat="1" ht="15.95" customHeight="1" x14ac:dyDescent="0.25">
      <c r="B39" s="168">
        <v>26</v>
      </c>
      <c r="C39" s="174" t="s">
        <v>1353</v>
      </c>
      <c r="D39" s="175" t="s">
        <v>1385</v>
      </c>
      <c r="E39" s="176" t="s">
        <v>1352</v>
      </c>
      <c r="F39" s="177" t="s">
        <v>1330</v>
      </c>
      <c r="G39" s="187" t="s">
        <v>1382</v>
      </c>
      <c r="H39" s="190">
        <v>8000</v>
      </c>
      <c r="I39" s="192">
        <f>56000+4129.03</f>
        <v>60129.03</v>
      </c>
    </row>
    <row r="40" spans="2:12" ht="16.5" customHeight="1" x14ac:dyDescent="0.25">
      <c r="B40" s="168">
        <v>27</v>
      </c>
      <c r="C40" s="174" t="s">
        <v>1353</v>
      </c>
      <c r="D40" s="175" t="s">
        <v>1386</v>
      </c>
      <c r="E40" s="176" t="s">
        <v>1352</v>
      </c>
      <c r="F40" s="177" t="s">
        <v>1330</v>
      </c>
      <c r="G40" s="187" t="s">
        <v>1388</v>
      </c>
      <c r="H40" s="191">
        <v>20000</v>
      </c>
      <c r="I40" s="192">
        <f>4*20000+10322.58</f>
        <v>90322.58</v>
      </c>
    </row>
    <row r="41" spans="2:12" s="171" customFormat="1" ht="15.75" customHeight="1" x14ac:dyDescent="0.25">
      <c r="B41" s="168">
        <v>28</v>
      </c>
      <c r="C41" s="174" t="s">
        <v>1353</v>
      </c>
      <c r="D41" s="175" t="s">
        <v>1387</v>
      </c>
      <c r="E41" s="176" t="s">
        <v>1352</v>
      </c>
      <c r="F41" s="177" t="s">
        <v>1330</v>
      </c>
      <c r="G41" s="187" t="s">
        <v>1389</v>
      </c>
      <c r="H41" s="191">
        <v>17000</v>
      </c>
      <c r="I41" s="192">
        <f>17000*2+15866.67</f>
        <v>49866.67</v>
      </c>
    </row>
    <row r="42" spans="2:12" x14ac:dyDescent="0.25">
      <c r="F42" s="165"/>
    </row>
    <row r="43" spans="2:12" x14ac:dyDescent="0.25">
      <c r="F43" s="165"/>
    </row>
    <row r="44" spans="2:12" x14ac:dyDescent="0.25">
      <c r="F44" s="165"/>
    </row>
    <row r="45" spans="2:12" x14ac:dyDescent="0.25">
      <c r="F45" s="165"/>
    </row>
    <row r="46" spans="2:12" x14ac:dyDescent="0.25">
      <c r="F46" s="165"/>
    </row>
    <row r="47" spans="2:12" x14ac:dyDescent="0.25">
      <c r="F47" s="165"/>
    </row>
    <row r="48" spans="2:12" x14ac:dyDescent="0.25">
      <c r="F48" s="165"/>
    </row>
    <row r="49" spans="6:6" x14ac:dyDescent="0.25">
      <c r="F49" s="165"/>
    </row>
    <row r="50" spans="6:6" x14ac:dyDescent="0.25">
      <c r="F50" s="165"/>
    </row>
  </sheetData>
  <mergeCells count="5">
    <mergeCell ref="C13:E13"/>
    <mergeCell ref="A4:C4"/>
    <mergeCell ref="G7:H7"/>
    <mergeCell ref="E4:F4"/>
    <mergeCell ref="B11:I12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49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2024-10-08T17:33:24Z</dcterms:modified>
</cp:coreProperties>
</file>