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JULIO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6" l="1"/>
  <c r="I42" i="6"/>
  <c r="I41" i="6" l="1"/>
  <c r="I29" i="6" l="1"/>
  <c r="I32" i="6"/>
  <c r="I31" i="6"/>
  <c r="I36" i="6"/>
  <c r="I35" i="6"/>
  <c r="I34" i="6"/>
  <c r="I33" i="6"/>
  <c r="I30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<sst xmlns="http://schemas.openxmlformats.org/spreadsheetml/2006/main" count="14801" uniqueCount="1399">
  <si>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</si>
  <si>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</si>
  <si>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</si>
  <si>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</si>
  <si>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</si>
  <si>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</si>
  <si>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</si>
  <si>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</si>
  <si>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</si>
  <si>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</si>
  <si>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</si>
  <si>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</si>
  <si>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</si>
  <si>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</si>
  <si>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</si>
  <si>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</si>
  <si>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</si>
  <si>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</si>
  <si>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</si>
  <si>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</si>
  <si>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</si>
  <si>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</si>
  <si>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</si>
  <si>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</si>
  <si>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</si>
  <si>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</si>
  <si>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</si>
  <si>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</si>
  <si>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</si>
  <si>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</si>
  <si>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</si>
  <si>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</si>
  <si>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</si>
  <si>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</si>
  <si>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</si>
  <si>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</si>
  <si>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</si>
  <si>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</si>
  <si>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</si>
  <si>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</si>
  <si>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</si>
  <si>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</si>
  <si>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</si>
  <si>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</si>
  <si>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</si>
  <si>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</si>
  <si>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</si>
  <si>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</si>
  <si>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</si>
  <si>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</si>
  <si>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</si>
  <si>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</si>
  <si>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</si>
  <si>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</si>
  <si>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</si>
  <si>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</si>
  <si>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</si>
  <si>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</si>
  <si>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</si>
  <si>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</si>
  <si>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</si>
  <si>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</si>
  <si>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</si>
  <si>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</si>
  <si>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</si>
  <si>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</si>
  <si>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</si>
  <si>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</si>
  <si>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</si>
  <si>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</si>
  <si>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</si>
  <si>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</si>
  <si>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</si>
  <si>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</si>
  <si>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</si>
  <si>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</si>
  <si>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</si>
  <si>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</si>
  <si>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</si>
  <si>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</si>
  <si>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</si>
  <si>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</si>
  <si>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</si>
  <si>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</si>
  <si>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</si>
  <si>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</si>
  <si>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</si>
  <si>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</si>
  <si>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</si>
  <si>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</si>
  <si>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</si>
  <si>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</si>
  <si>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</si>
  <si>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</si>
  <si>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</si>
  <si>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</si>
  <si>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</si>
  <si>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</si>
  <si>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</si>
  <si>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</si>
  <si>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</si>
  <si>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</si>
  <si>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</si>
  <si>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</si>
  <si>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</si>
  <si>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</si>
  <si>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</si>
  <si>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</si>
  <si>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</si>
  <si>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</si>
  <si>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</si>
  <si>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</si>
  <si>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</si>
  <si>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</si>
  <si>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</si>
  <si>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</si>
  <si>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</si>
  <si>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</si>
  <si>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</si>
  <si>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</si>
  <si>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</si>
  <si>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</si>
  <si>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</si>
  <si>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</si>
  <si>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</si>
  <si>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</si>
  <si>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</si>
  <si>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</si>
  <si>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</si>
  <si>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</si>
  <si>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</si>
  <si>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</si>
  <si>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</si>
  <si>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</si>
  <si>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</si>
  <si>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</si>
  <si>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</si>
  <si>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</si>
  <si>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</si>
  <si>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</si>
  <si>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</si>
  <si>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</si>
  <si>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</si>
  <si>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</si>
  <si>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</si>
  <si>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</si>
  <si>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</si>
  <si>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</si>
  <si>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</si>
  <si>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</si>
  <si>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</si>
  <si>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</si>
  <si>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</si>
  <si>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</si>
  <si>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</si>
  <si>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</si>
  <si>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</si>
  <si>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</si>
  <si>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</si>
  <si>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</si>
  <si>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</si>
  <si>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</si>
  <si>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</si>
  <si>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</si>
  <si>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</si>
  <si>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</si>
  <si>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</si>
  <si>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</si>
  <si>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</si>
  <si>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</si>
  <si>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</si>
  <si>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</si>
  <si>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</si>
  <si>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</si>
  <si>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</si>
  <si>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</si>
  <si>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</si>
  <si>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</si>
  <si>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</si>
  <si>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</si>
  <si>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</si>
  <si>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</si>
  <si>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</si>
  <si>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</si>
  <si>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</si>
  <si>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</si>
  <si>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</si>
  <si>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</si>
  <si>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</si>
  <si>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</si>
  <si>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</si>
  <si>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</si>
  <si>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</si>
  <si>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</si>
  <si>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</si>
  <si>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</si>
  <si>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</si>
  <si>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</si>
  <si>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</si>
  <si>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</si>
  <si>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</si>
  <si>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</si>
  <si>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</si>
  <si>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</si>
  <si>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</si>
  <si>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</si>
  <si>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</si>
  <si>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</si>
  <si>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</si>
  <si>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</si>
  <si>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</si>
  <si>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</si>
  <si>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</si>
  <si>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</si>
  <si>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</si>
  <si>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</si>
  <si>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</si>
  <si>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</si>
  <si>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</si>
  <si>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</si>
  <si>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</si>
  <si>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</si>
  <si>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</si>
  <si>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</si>
  <si>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</si>
  <si>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</si>
  <si>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</si>
  <si>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</si>
  <si>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</si>
  <si>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</si>
  <si>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</si>
  <si>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</si>
  <si>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</si>
  <si>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</si>
  <si>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</si>
  <si>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</si>
  <si>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</si>
  <si>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</si>
  <si>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</si>
  <si>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</si>
  <si>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</si>
  <si>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</si>
  <si>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</si>
  <si>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</si>
  <si>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</si>
  <si>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</si>
  <si>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</si>
  <si>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</si>
  <si>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</si>
  <si>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</si>
  <si>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</si>
  <si>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</si>
  <si>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</si>
  <si>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</si>
  <si>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</si>
  <si>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</si>
  <si>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</si>
  <si>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</si>
  <si>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</si>
  <si>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</si>
  <si>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</si>
  <si>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</si>
  <si>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</si>
  <si>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</si>
  <si>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</si>
  <si>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</si>
  <si>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</si>
  <si>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</si>
  <si>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</si>
  <si>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</si>
  <si>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</si>
  <si>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</si>
  <si>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</si>
  <si>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</si>
  <si>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</si>
  <si>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</si>
  <si>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</si>
  <si>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</si>
  <si>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</si>
  <si>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</si>
  <si>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</si>
  <si>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</si>
  <si>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</si>
  <si>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</si>
  <si>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</si>
  <si>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</si>
  <si>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</si>
  <si>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</si>
  <si>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</si>
  <si>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</si>
  <si>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</si>
  <si>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</si>
  <si>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</si>
  <si>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</si>
  <si>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</si>
  <si>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</si>
  <si>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</si>
  <si>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</si>
  <si>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</si>
  <si>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</si>
  <si>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</si>
  <si>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</si>
  <si>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</si>
  <si>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</si>
  <si>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</si>
  <si>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</si>
  <si>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</si>
  <si>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</si>
  <si>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</si>
  <si>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</si>
  <si>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</si>
  <si>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</si>
  <si>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</si>
  <si>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</si>
  <si>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</si>
  <si>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</si>
  <si>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</si>
  <si>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</si>
  <si>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</si>
  <si>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</si>
  <si>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</si>
  <si>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</si>
  <si>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</si>
  <si>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</si>
  <si>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</si>
  <si>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</si>
  <si>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</si>
  <si>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</si>
  <si>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</si>
  <si>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</si>
  <si>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</si>
  <si>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</si>
  <si>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</si>
  <si>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</si>
  <si>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</si>
  <si>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</si>
  <si>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</si>
  <si>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</si>
  <si>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</si>
  <si>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</si>
  <si>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</si>
  <si>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</si>
  <si>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</si>
  <si>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</si>
  <si>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</si>
  <si>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</si>
  <si>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</si>
  <si>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</si>
  <si>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</si>
  <si>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</si>
  <si>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</si>
  <si>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</si>
  <si>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</si>
  <si>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</si>
  <si>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</si>
  <si>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</si>
  <si>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</si>
  <si>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</si>
  <si>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</si>
  <si>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</si>
  <si>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</si>
  <si>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</si>
  <si>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</si>
  <si>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</si>
  <si>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</si>
  <si>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</si>
  <si>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</si>
  <si>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</si>
  <si>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</si>
  <si>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</si>
  <si>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</si>
  <si>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</si>
  <si>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</si>
  <si>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</si>
  <si>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</si>
  <si>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</si>
  <si>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</si>
  <si>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</si>
  <si>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</si>
  <si>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</si>
  <si>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</si>
  <si>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</si>
  <si>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</si>
  <si>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</si>
  <si>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</si>
  <si>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</si>
  <si>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</si>
  <si>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</si>
  <si>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</si>
  <si>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</si>
  <si>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</si>
  <si>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</si>
  <si>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</si>
  <si>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</si>
  <si>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</si>
  <si>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</si>
  <si>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</si>
  <si>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</si>
  <si>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</si>
  <si>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</si>
  <si>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</si>
  <si>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</si>
  <si>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</si>
  <si>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</si>
  <si>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</si>
  <si>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</si>
  <si>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</si>
  <si>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</si>
  <si>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</si>
  <si>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</si>
  <si>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</si>
  <si>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</si>
  <si>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</si>
  <si>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</si>
  <si>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</si>
  <si>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</si>
  <si>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</si>
  <si>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</si>
  <si>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</si>
  <si>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</si>
  <si>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</si>
  <si>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</si>
  <si>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</si>
  <si>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</si>
  <si>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</si>
  <si>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</si>
  <si>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</si>
  <si>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</si>
  <si>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</si>
  <si>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</si>
  <si>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</si>
  <si>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</si>
  <si>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</si>
  <si>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</si>
  <si>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</si>
  <si>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</si>
  <si>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</si>
  <si>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</si>
  <si>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</si>
  <si>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</si>
  <si>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</si>
  <si>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</si>
  <si>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</si>
  <si>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</si>
  <si>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</si>
  <si>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</si>
  <si>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</si>
  <si>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</si>
  <si>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</si>
  <si>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</si>
  <si>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</si>
  <si>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</si>
  <si>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</si>
  <si>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</si>
  <si>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</si>
  <si>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</si>
  <si>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</si>
  <si>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</si>
  <si>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</si>
  <si>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</si>
  <si>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</si>
  <si>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</si>
  <si>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</si>
  <si>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</si>
  <si>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</si>
  <si>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</si>
  <si>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</si>
  <si>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</si>
  <si>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</si>
  <si>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</si>
  <si>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</si>
  <si>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</si>
  <si>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</si>
  <si>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</si>
  <si>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</si>
  <si>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</si>
  <si>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</si>
  <si>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</si>
  <si>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</si>
  <si>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</si>
  <si>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</si>
  <si>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</si>
  <si>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</si>
  <si>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</si>
  <si>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</si>
  <si>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</si>
  <si>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</si>
  <si>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</si>
  <si>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</si>
  <si>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</si>
  <si>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</si>
  <si>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</si>
  <si>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</si>
  <si>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</si>
  <si>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</si>
  <si>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</si>
  <si>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</si>
  <si>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</si>
  <si>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</si>
  <si>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</si>
  <si>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</si>
  <si>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</si>
  <si>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</si>
  <si>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</si>
  <si>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</si>
  <si>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</si>
  <si>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</si>
  <si>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</si>
  <si>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</si>
  <si>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</si>
  <si>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</si>
  <si>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</si>
  <si>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</si>
  <si>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</si>
  <si>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</si>
  <si>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</si>
  <si>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</si>
  <si>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</si>
  <si>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</si>
  <si>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</si>
  <si>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</si>
  <si>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</si>
  <si>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</si>
  <si>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</si>
  <si>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</si>
  <si>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</si>
  <si>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</si>
  <si>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</si>
  <si>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</si>
  <si>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</si>
  <si>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</si>
  <si>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</si>
  <si>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</si>
  <si>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</si>
  <si>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</si>
  <si>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</si>
  <si>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</si>
  <si>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</si>
  <si>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</si>
  <si>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</si>
  <si>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</si>
  <si>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</si>
  <si>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</si>
  <si>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</si>
  <si>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</si>
  <si>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</si>
  <si>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</si>
  <si>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</si>
  <si>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</si>
  <si>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</si>
  <si>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</si>
  <si>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</si>
  <si>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</si>
  <si>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</si>
  <si>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</si>
  <si>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</si>
  <si>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</si>
  <si>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</si>
  <si>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</si>
  <si>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</si>
  <si>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</si>
  <si>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</si>
  <si>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</si>
  <si>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</si>
  <si>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</si>
  <si>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</si>
  <si>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</si>
  <si>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</si>
  <si>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</si>
  <si>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</si>
  <si>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</si>
  <si>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</si>
  <si>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</si>
  <si>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</si>
  <si>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</si>
  <si>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</si>
  <si>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</si>
  <si>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</si>
  <si>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</si>
  <si>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</si>
  <si>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</si>
  <si>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</si>
  <si>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</si>
  <si>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</si>
  <si>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</si>
  <si>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</si>
  <si>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</si>
  <si>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</si>
  <si>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</si>
  <si>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</si>
  <si>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</si>
  <si>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</si>
  <si>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</si>
  <si>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</si>
  <si>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</si>
  <si>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</si>
  <si>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</si>
  <si>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</si>
  <si>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</si>
  <si>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</si>
  <si>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</si>
  <si>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</si>
  <si>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</si>
  <si>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</si>
  <si>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</si>
  <si>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</si>
  <si>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</si>
  <si>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</si>
  <si>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</si>
  <si>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</si>
  <si>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</si>
  <si>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</si>
  <si>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</si>
  <si>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</si>
  <si>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</si>
  <si>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</si>
  <si>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</si>
  <si>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</si>
  <si>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</si>
  <si>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</si>
  <si>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</si>
  <si>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</si>
  <si>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</si>
  <si>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</si>
  <si>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</si>
  <si>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</si>
  <si>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</si>
  <si>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</si>
  <si>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</si>
  <si>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</si>
  <si>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</si>
  <si>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</si>
  <si>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</si>
  <si>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</si>
  <si>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</si>
  <si>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</si>
  <si>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</si>
  <si>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</si>
  <si>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</si>
  <si>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</si>
  <si>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</si>
  <si>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</si>
  <si>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</si>
  <si>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</si>
  <si>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</si>
  <si>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</si>
  <si>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</si>
  <si>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</si>
  <si>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</si>
  <si>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</si>
  <si>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</si>
  <si>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</si>
  <si>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</si>
  <si>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</si>
  <si>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</si>
  <si>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</si>
  <si>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</si>
  <si>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</si>
  <si>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</si>
  <si>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</si>
  <si>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</si>
  <si>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</si>
  <si>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</si>
  <si>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</si>
  <si>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</si>
  <si>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</si>
  <si>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</si>
  <si>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</si>
  <si>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</si>
  <si>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</si>
  <si>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</si>
  <si>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</si>
  <si>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</si>
  <si>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</si>
  <si>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</si>
  <si>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</si>
  <si>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</si>
  <si>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</si>
  <si>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</si>
  <si>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</si>
  <si>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</si>
  <si>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</si>
  <si>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</si>
  <si>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</si>
  <si>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</si>
  <si>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</si>
  <si>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</si>
  <si>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</si>
  <si>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</si>
  <si>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</si>
  <si>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</si>
  <si>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</si>
  <si>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</si>
  <si>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</si>
  <si>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</si>
  <si>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</si>
  <si>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</si>
  <si>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</si>
  <si>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</si>
  <si>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</si>
  <si>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</si>
  <si>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</si>
  <si>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</si>
  <si>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</si>
  <si>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</si>
  <si>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</si>
  <si>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</si>
  <si>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</si>
  <si>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</si>
  <si>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</si>
  <si>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</si>
  <si>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</si>
  <si>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</si>
  <si>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</si>
  <si>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</si>
  <si>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</si>
  <si>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</si>
  <si>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</si>
  <si>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</si>
  <si>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</si>
  <si>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</si>
  <si>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</si>
  <si>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</si>
  <si>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</si>
  <si>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</si>
  <si>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</si>
  <si>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</si>
  <si>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</si>
  <si>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</si>
  <si>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</si>
  <si>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</si>
  <si>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</si>
  <si>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</si>
  <si>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</si>
  <si>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</si>
  <si>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</si>
  <si>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</si>
  <si>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</si>
  <si>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</si>
  <si>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</si>
  <si>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</si>
  <si>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</si>
  <si>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</si>
  <si>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</si>
  <si>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</si>
  <si>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</si>
  <si>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</si>
  <si>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</si>
  <si>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</si>
  <si>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</si>
  <si>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</si>
  <si>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</si>
  <si>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</si>
  <si>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</si>
  <si>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</si>
  <si>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</si>
  <si>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</si>
  <si>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</si>
  <si>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</si>
  <si>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</si>
  <si>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</si>
  <si>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</si>
  <si>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</si>
  <si>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</si>
  <si>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</si>
  <si>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</si>
  <si>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</si>
  <si>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</si>
  <si>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</si>
  <si>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</si>
  <si>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</si>
  <si>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</si>
  <si>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</si>
  <si>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</si>
  <si>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</si>
  <si>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</si>
  <si>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</si>
  <si>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</si>
  <si>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</si>
  <si>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</si>
  <si>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</si>
  <si>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</si>
  <si>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</si>
  <si>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</si>
  <si>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</si>
  <si>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</si>
  <si>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</si>
  <si>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</si>
  <si>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</si>
  <si>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</si>
  <si>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</si>
  <si>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</si>
  <si>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</si>
  <si>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</si>
  <si>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</si>
  <si>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</si>
  <si>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</si>
  <si>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</si>
  <si>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</si>
  <si>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</si>
  <si>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</si>
  <si>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</si>
  <si>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</si>
  <si>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</si>
  <si>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</si>
  <si>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</si>
  <si>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</si>
  <si>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</si>
  <si>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</si>
  <si>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</si>
  <si>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</si>
  <si>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</si>
  <si>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</si>
  <si>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</si>
  <si>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</si>
  <si>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</si>
  <si>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</si>
  <si>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</si>
  <si>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</si>
  <si>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</si>
  <si>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</si>
  <si>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</si>
  <si>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</si>
  <si>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</si>
  <si>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</si>
  <si>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</si>
  <si>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</si>
  <si>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</si>
  <si>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</si>
  <si>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</si>
  <si>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</si>
  <si>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</si>
  <si>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</si>
  <si>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</si>
  <si>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</si>
  <si>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</si>
  <si>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</si>
  <si>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</si>
  <si>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</si>
  <si>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</si>
  <si>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</si>
  <si>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</si>
  <si>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</si>
  <si>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</si>
  <si>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</si>
  <si>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</si>
  <si>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</si>
  <si>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</si>
  <si>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</si>
  <si>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</si>
  <si>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</si>
  <si>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</si>
  <si>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</si>
  <si>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</si>
  <si>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</si>
  <si>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</si>
  <si>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</si>
  <si>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</si>
  <si>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</si>
  <si>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</si>
  <si>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</si>
  <si>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</si>
  <si>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</si>
  <si>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</si>
  <si>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</si>
  <si>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</si>
  <si>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</si>
  <si>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</si>
  <si>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</si>
  <si>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</si>
  <si>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</si>
  <si>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</si>
  <si>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</si>
  <si>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</si>
  <si>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</si>
  <si>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</si>
  <si>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</si>
  <si>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</si>
  <si>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</si>
  <si>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</si>
  <si>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</si>
  <si>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</si>
  <si>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</si>
  <si>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</si>
  <si>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</si>
  <si>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</si>
  <si>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</si>
  <si>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</si>
  <si>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</si>
  <si>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</si>
  <si>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</si>
  <si>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</si>
  <si>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</si>
  <si>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</si>
  <si>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</si>
  <si>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</si>
  <si>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</si>
  <si>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</si>
  <si>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</si>
  <si>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</si>
  <si>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</si>
  <si>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</si>
  <si>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</si>
  <si>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</si>
  <si>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</si>
  <si>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</si>
  <si>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</si>
  <si>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</si>
  <si>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</si>
  <si>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</si>
  <si>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</si>
  <si>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</si>
  <si>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</si>
  <si>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</si>
  <si>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</si>
  <si>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</si>
  <si>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</si>
  <si>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</si>
  <si>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</si>
  <si>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</si>
  <si>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</si>
  <si>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</si>
  <si>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</si>
  <si>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</si>
  <si>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</si>
  <si>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</si>
  <si>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</si>
  <si>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</si>
  <si>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</si>
  <si>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</si>
  <si>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</si>
  <si>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</si>
  <si>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</si>
  <si>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</si>
  <si>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</si>
  <si>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</si>
  <si>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</si>
  <si>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</si>
  <si>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</si>
  <si>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</si>
  <si>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</si>
  <si>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</si>
  <si>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</si>
  <si>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</si>
  <si>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</si>
  <si>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</si>
  <si>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</si>
  <si>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</si>
  <si>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</si>
  <si>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</si>
  <si>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</si>
  <si>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</si>
  <si>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</si>
  <si>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</si>
  <si>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</si>
  <si>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</si>
  <si>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</si>
  <si>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</si>
  <si>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</si>
  <si>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</si>
  <si>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</si>
  <si>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</si>
  <si>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</si>
  <si>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</si>
  <si>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</si>
  <si>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</si>
  <si>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</si>
  <si>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</si>
  <si>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</si>
  <si>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</si>
  <si>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</si>
  <si>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</si>
  <si>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</si>
  <si>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</si>
  <si>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</si>
  <si>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</si>
  <si>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</si>
  <si>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</si>
  <si>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</si>
  <si>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</si>
  <si>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</si>
  <si>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</si>
  <si>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</si>
  <si>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</si>
  <si>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</si>
  <si>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</si>
  <si>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</si>
  <si>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</si>
  <si>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</si>
  <si>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</si>
  <si>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</si>
  <si>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</si>
  <si>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</si>
  <si>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</si>
  <si>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</si>
  <si>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</si>
  <si>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</si>
  <si>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</si>
  <si>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</si>
  <si>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</si>
  <si>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</si>
  <si>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</si>
  <si>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</si>
  <si>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</si>
  <si>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</si>
  <si>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</si>
  <si>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</si>
  <si>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</si>
  <si>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</si>
  <si>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</si>
  <si>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</si>
  <si>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</si>
  <si>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</si>
  <si>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</si>
  <si>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</si>
  <si>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</si>
  <si>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</si>
  <si>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</si>
  <si>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</si>
  <si>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</si>
  <si>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</si>
  <si>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</si>
  <si>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</si>
  <si>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</si>
  <si>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</si>
  <si>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</si>
  <si>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</si>
  <si>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</si>
  <si>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</si>
  <si>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</si>
  <si>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</si>
  <si>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</si>
  <si>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</si>
  <si>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</si>
  <si>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</si>
  <si>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</si>
  <si>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</si>
  <si>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</si>
  <si>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</si>
  <si>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</si>
  <si>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</si>
  <si>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</si>
  <si>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</si>
  <si>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</si>
  <si>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</si>
  <si>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</si>
  <si>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</si>
  <si>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</si>
  <si>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</si>
  <si>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</si>
  <si>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</si>
  <si>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</si>
  <si>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</si>
  <si>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</si>
  <si>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</si>
  <si>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</si>
  <si>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</si>
  <si>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</si>
  <si>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</si>
  <si>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</si>
  <si>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</si>
  <si>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</si>
  <si>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</si>
  <si>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</si>
  <si>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</si>
  <si>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</si>
  <si>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</si>
  <si>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</si>
  <si>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</si>
  <si>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</si>
  <si>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</si>
  <si>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</si>
  <si>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</si>
  <si>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</si>
  <si>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</si>
  <si>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</si>
  <si>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</si>
  <si>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</si>
  <si>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</si>
  <si>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</si>
  <si>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</si>
  <si>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</si>
  <si>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</si>
  <si>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</si>
  <si>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</si>
  <si>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</si>
  <si>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</si>
  <si>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</si>
  <si>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</si>
  <si>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</si>
  <si>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</si>
  <si>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</si>
  <si>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</si>
  <si>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</si>
  <si>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</si>
  <si>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</si>
  <si>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</si>
  <si>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</si>
  <si>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</si>
  <si>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</si>
  <si>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</si>
  <si>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</si>
  <si>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</si>
  <si>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</si>
  <si>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</si>
  <si>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</si>
  <si>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</si>
  <si>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</si>
  <si>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</si>
  <si>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</si>
  <si>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</si>
  <si>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</si>
  <si>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</si>
  <si>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</si>
  <si>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</si>
  <si>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</si>
  <si>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</si>
  <si>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</si>
  <si>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</si>
  <si>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</si>
  <si>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</si>
  <si>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</si>
  <si>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</si>
  <si>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</si>
  <si>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</si>
  <si>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</si>
  <si>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</si>
  <si>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</si>
  <si>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</si>
  <si>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</si>
  <si>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</si>
  <si>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</si>
  <si>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</si>
  <si>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</si>
  <si>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</si>
  <si>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</si>
  <si>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</si>
  <si>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</si>
  <si>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</si>
  <si>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</si>
  <si>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</si>
  <si>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</si>
  <si>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</si>
  <si>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</si>
  <si>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</si>
  <si>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</si>
  <si>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</si>
  <si>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</si>
  <si>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</si>
  <si>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</si>
  <si>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</si>
  <si>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</si>
  <si>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</si>
  <si>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</si>
  <si>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</si>
  <si>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</si>
  <si>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</si>
  <si>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</si>
  <si>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</si>
  <si>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</si>
  <si>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</si>
  <si>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</si>
  <si>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</si>
  <si>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</si>
  <si>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</si>
  <si>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</si>
  <si>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</si>
  <si>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</si>
  <si>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</si>
  <si>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</si>
  <si>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</si>
  <si>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</si>
  <si>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</si>
  <si>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</si>
  <si>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</si>
  <si>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</si>
  <si>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</si>
  <si>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</si>
  <si>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</si>
  <si>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</si>
  <si>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</si>
  <si>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</si>
  <si>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</si>
  <si>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</si>
  <si>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</si>
  <si>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</si>
  <si>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</si>
  <si>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</si>
  <si>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</si>
  <si>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</si>
  <si>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</si>
  <si>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</si>
  <si>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</si>
  <si>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</si>
  <si>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</si>
  <si>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</si>
  <si>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</si>
  <si>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</si>
  <si>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</si>
  <si>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</si>
  <si>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</si>
  <si>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</si>
  <si>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</si>
  <si>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</si>
  <si>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</si>
  <si>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</si>
  <si>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</si>
  <si>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</si>
  <si>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</si>
  <si>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</si>
  <si>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</si>
  <si>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</si>
  <si>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</si>
  <si>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</si>
  <si>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</si>
  <si>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</si>
  <si>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</si>
  <si>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</si>
  <si>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</si>
  <si>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</si>
  <si>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</si>
  <si>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</si>
  <si>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</si>
  <si>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</si>
  <si>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</si>
  <si>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</si>
  <si>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</si>
  <si>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</si>
  <si>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</si>
  <si>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</si>
  <si>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</si>
  <si>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</si>
  <si>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</si>
  <si>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</si>
  <si>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</si>
  <si>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</si>
  <si>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</si>
  <si>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</si>
  <si>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</si>
  <si>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</si>
  <si>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</si>
  <si>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</si>
  <si>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</si>
  <si>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</si>
  <si>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</si>
  <si>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</si>
  <si>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</si>
  <si>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</si>
  <si>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</si>
  <si>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</si>
  <si>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</si>
  <si>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</si>
  <si>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</si>
  <si>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</si>
  <si>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</si>
  <si>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</si>
  <si>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</si>
  <si>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</si>
  <si>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</si>
  <si>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</si>
  <si>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</si>
  <si>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</si>
  <si>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</si>
  <si>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</si>
  <si>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</si>
  <si>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</si>
  <si>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</si>
  <si>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</si>
  <si>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</si>
  <si>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</si>
  <si>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</si>
  <si>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</si>
  <si>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</si>
  <si>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</si>
  <si>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</si>
  <si>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</si>
  <si>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</si>
  <si>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</si>
  <si>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</si>
  <si>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</si>
  <si>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</si>
  <si>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</si>
  <si>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</si>
  <si>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</si>
  <si>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</si>
  <si>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</si>
  <si>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</si>
  <si>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</si>
  <si>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</si>
  <si>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</si>
  <si>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</si>
  <si>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</si>
  <si>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</si>
  <si>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</si>
  <si>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</si>
  <si>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</si>
  <si>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</si>
  <si>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</si>
  <si>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</si>
  <si>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</si>
  <si>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</si>
  <si>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</si>
  <si>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</si>
  <si>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</si>
  <si>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</si>
  <si>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</si>
  <si>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</si>
  <si>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</si>
  <si>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</si>
  <si>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</si>
  <si>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</si>
  <si>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</si>
  <si>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</si>
  <si>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</si>
  <si>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</si>
  <si>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</si>
  <si>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</si>
  <si>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</si>
  <si>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</si>
  <si>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</si>
  <si>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</si>
  <si>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</si>
  <si>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</si>
  <si>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</si>
  <si>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</si>
  <si>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</si>
  <si>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</si>
  <si>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</si>
  <si>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</si>
  <si>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</si>
  <si>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</si>
  <si>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</si>
  <si>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</si>
  <si>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</si>
  <si>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</si>
  <si>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</si>
  <si>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</si>
  <si>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</si>
  <si>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</si>
  <si>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</si>
  <si>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</si>
  <si>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</si>
  <si>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</si>
  <si>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</si>
  <si>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</si>
  <si>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</si>
  <si>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</si>
  <si>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</si>
  <si>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</si>
  <si>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</si>
  <si>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</si>
  <si>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</si>
  <si>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</si>
  <si>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</si>
  <si>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</si>
  <si>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</si>
  <si>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</si>
  <si>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</si>
  <si>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</si>
  <si>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</si>
  <si>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</si>
  <si>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</si>
  <si>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</si>
  <si>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</si>
  <si>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</si>
  <si>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</si>
  <si>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</si>
  <si>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</si>
  <si>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</si>
  <si>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</si>
  <si>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</si>
  <si>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</si>
  <si>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</si>
  <si>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</si>
  <si>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</si>
  <si>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</si>
  <si>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</si>
  <si>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</si>
  <si>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</si>
  <si>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</si>
  <si>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</si>
  <si>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</si>
  <si>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</si>
  <si>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</si>
  <si>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</si>
  <si>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Maria del Carmen Batres Oliva de Guerra</t>
  </si>
  <si>
    <t>Melvyn Everardo Arana Ortiz</t>
  </si>
  <si>
    <t>Prisicila Isabel Casimiro Vega</t>
  </si>
  <si>
    <t>053</t>
  </si>
  <si>
    <t>054</t>
  </si>
  <si>
    <t>055</t>
  </si>
  <si>
    <t>057</t>
  </si>
  <si>
    <t>062</t>
  </si>
  <si>
    <t>063</t>
  </si>
  <si>
    <t>Jorge Estuardo Juárez Catalán</t>
  </si>
  <si>
    <t>Yesmin María Poroj Orellana</t>
  </si>
  <si>
    <t xml:space="preserve">ARTICULO 11 - NUMERAL 2,    </t>
  </si>
  <si>
    <t>02 AGOSTO 2024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</si>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</sst>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horizontal="center" vertical="top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zoomScale="145" zoomScaleNormal="145" workbookViewId="0">
      <selection activeCell="L18" sqref="L18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201" customWidth="1"/>
    <col min="9" max="9" width="11.140625" style="201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202"/>
      <c r="I1" s="202"/>
      <c r="J1" s="164"/>
      <c r="K1" s="164"/>
      <c r="L1" s="164"/>
    </row>
    <row r="2" spans="1:12" ht="15.75" x14ac:dyDescent="0.25">
      <c r="A2" s="182" t="s">
        <v>1380</v>
      </c>
      <c r="B2" s="182"/>
      <c r="C2" s="182"/>
      <c r="D2" s="182"/>
      <c r="E2" s="182"/>
      <c r="F2" s="182"/>
      <c r="G2" s="182"/>
      <c r="H2" s="203"/>
      <c r="I2" s="204"/>
      <c r="J2" s="172"/>
      <c r="K2" s="172"/>
    </row>
    <row r="3" spans="1:12" s="171" customFormat="1" ht="15.75" x14ac:dyDescent="0.25">
      <c r="A3" s="182" t="s">
        <v>1381</v>
      </c>
      <c r="B3" s="182"/>
      <c r="C3" s="182"/>
      <c r="D3" s="182"/>
      <c r="E3" s="182"/>
      <c r="F3" s="182"/>
      <c r="G3" s="182"/>
      <c r="H3" s="203"/>
      <c r="I3" s="204"/>
      <c r="J3" s="172"/>
      <c r="K3" s="172"/>
    </row>
    <row r="4" spans="1:12" ht="15.75" customHeight="1" x14ac:dyDescent="0.25">
      <c r="A4" s="192" t="s">
        <v>1352</v>
      </c>
      <c r="B4" s="192"/>
      <c r="C4" s="192"/>
      <c r="D4" s="183"/>
      <c r="E4" s="194" t="s">
        <v>1378</v>
      </c>
      <c r="F4" s="194"/>
      <c r="G4" s="183"/>
      <c r="H4" s="205"/>
      <c r="I4" s="206"/>
      <c r="J4" s="173"/>
      <c r="K4" s="173"/>
    </row>
    <row r="5" spans="1:12" ht="15.75" x14ac:dyDescent="0.25">
      <c r="A5" s="182" t="s">
        <v>1350</v>
      </c>
      <c r="B5" s="182"/>
      <c r="C5" s="182"/>
      <c r="D5" s="182"/>
      <c r="E5" s="185" t="s">
        <v>1351</v>
      </c>
      <c r="F5" s="185"/>
      <c r="G5" s="185"/>
      <c r="H5" s="205"/>
      <c r="I5" s="206"/>
      <c r="J5" s="172"/>
      <c r="K5" s="172"/>
    </row>
    <row r="6" spans="1:12" ht="15.75" x14ac:dyDescent="0.25">
      <c r="A6" s="182" t="s">
        <v>1345</v>
      </c>
      <c r="B6" s="182"/>
      <c r="C6" s="182"/>
      <c r="D6" s="182"/>
      <c r="E6" s="185" t="s">
        <v>1346</v>
      </c>
      <c r="F6" s="185"/>
      <c r="G6" s="185"/>
      <c r="H6" s="205"/>
      <c r="I6" s="206"/>
      <c r="J6" s="172"/>
      <c r="K6" s="172"/>
    </row>
    <row r="7" spans="1:12" ht="15.75" x14ac:dyDescent="0.25">
      <c r="A7" s="182" t="s">
        <v>1347</v>
      </c>
      <c r="B7" s="182"/>
      <c r="C7" s="182"/>
      <c r="D7" s="182"/>
      <c r="E7" s="182"/>
      <c r="F7" s="182"/>
      <c r="G7" s="193" t="s">
        <v>1379</v>
      </c>
      <c r="H7" s="193"/>
      <c r="I7" s="207"/>
      <c r="J7" s="172"/>
      <c r="K7" s="172"/>
    </row>
    <row r="8" spans="1:12" ht="15.75" x14ac:dyDescent="0.25">
      <c r="A8" s="182" t="s">
        <v>1348</v>
      </c>
      <c r="B8" s="182"/>
      <c r="C8" s="182"/>
      <c r="D8" s="182"/>
      <c r="E8" s="182"/>
      <c r="F8" s="182"/>
      <c r="G8" s="186" t="s">
        <v>1397</v>
      </c>
      <c r="H8" s="208"/>
      <c r="I8" s="207"/>
      <c r="J8" s="172"/>
      <c r="K8" s="172"/>
    </row>
    <row r="9" spans="1:12" ht="15.75" x14ac:dyDescent="0.25">
      <c r="A9" s="182" t="s">
        <v>1349</v>
      </c>
      <c r="B9" s="182"/>
      <c r="C9" s="182"/>
      <c r="D9" s="182"/>
      <c r="E9" s="182"/>
      <c r="F9" s="182"/>
      <c r="G9" s="186" t="s">
        <v>1398</v>
      </c>
      <c r="H9" s="208"/>
      <c r="I9" s="207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203"/>
      <c r="I10" s="204"/>
      <c r="J10" s="172"/>
      <c r="K10" s="172"/>
      <c r="L10" s="172"/>
    </row>
    <row r="11" spans="1:12" s="171" customFormat="1" ht="12" customHeight="1" x14ac:dyDescent="0.25">
      <c r="A11" s="179"/>
      <c r="B11" s="195" t="s">
        <v>1396</v>
      </c>
      <c r="C11" s="195"/>
      <c r="D11" s="195"/>
      <c r="E11" s="195"/>
      <c r="F11" s="195"/>
      <c r="G11" s="195"/>
      <c r="H11" s="195"/>
      <c r="I11" s="195"/>
      <c r="J11" s="172"/>
      <c r="K11" s="172"/>
      <c r="L11" s="172"/>
    </row>
    <row r="12" spans="1:12" ht="8.25" customHeight="1" x14ac:dyDescent="0.25">
      <c r="A12" s="179"/>
      <c r="B12" s="196"/>
      <c r="C12" s="196"/>
      <c r="D12" s="196"/>
      <c r="E12" s="196"/>
      <c r="F12" s="196"/>
      <c r="G12" s="196"/>
      <c r="H12" s="196"/>
      <c r="I12" s="196"/>
      <c r="J12" s="164"/>
      <c r="K12" s="164"/>
      <c r="L12" s="164"/>
    </row>
    <row r="13" spans="1:12" ht="21" x14ac:dyDescent="0.25">
      <c r="B13" s="169" t="s">
        <v>1328</v>
      </c>
      <c r="C13" s="189" t="s">
        <v>1329</v>
      </c>
      <c r="D13" s="190"/>
      <c r="E13" s="191"/>
      <c r="F13" s="169" t="s">
        <v>1336</v>
      </c>
      <c r="G13" s="169" t="s">
        <v>2</v>
      </c>
      <c r="H13" s="197" t="s">
        <v>1341</v>
      </c>
      <c r="I13" s="197" t="s">
        <v>1340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1355</v>
      </c>
      <c r="D14" s="175" t="s">
        <v>1356</v>
      </c>
      <c r="E14" s="176" t="s">
        <v>1354</v>
      </c>
      <c r="F14" s="177" t="s">
        <v>1330</v>
      </c>
      <c r="G14" s="178" t="s">
        <v>1335</v>
      </c>
      <c r="H14" s="198">
        <v>8000</v>
      </c>
      <c r="I14" s="200">
        <f>H14*9</f>
        <v>72000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1355</v>
      </c>
      <c r="D15" s="175" t="s">
        <v>1357</v>
      </c>
      <c r="E15" s="176" t="s">
        <v>1354</v>
      </c>
      <c r="F15" s="177" t="s">
        <v>1331</v>
      </c>
      <c r="G15" s="178" t="s">
        <v>1339</v>
      </c>
      <c r="H15" s="198">
        <v>12000</v>
      </c>
      <c r="I15" s="200">
        <f t="shared" ref="I15:I36" si="0">H15*9</f>
        <v>108000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1355</v>
      </c>
      <c r="D16" s="175" t="s">
        <v>1358</v>
      </c>
      <c r="E16" s="176" t="s">
        <v>1354</v>
      </c>
      <c r="F16" s="177" t="s">
        <v>1330</v>
      </c>
      <c r="G16" s="178" t="s">
        <v>1327</v>
      </c>
      <c r="H16" s="198">
        <v>16000</v>
      </c>
      <c r="I16" s="200">
        <f t="shared" si="0"/>
        <v>144000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1355</v>
      </c>
      <c r="D17" s="175" t="s">
        <v>1359</v>
      </c>
      <c r="E17" s="176" t="s">
        <v>1354</v>
      </c>
      <c r="F17" s="177" t="s">
        <v>1330</v>
      </c>
      <c r="G17" s="178" t="s">
        <v>1322</v>
      </c>
      <c r="H17" s="198">
        <v>18000</v>
      </c>
      <c r="I17" s="200">
        <f t="shared" si="0"/>
        <v>162000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1355</v>
      </c>
      <c r="D18" s="175" t="s">
        <v>1360</v>
      </c>
      <c r="E18" s="176" t="s">
        <v>1354</v>
      </c>
      <c r="F18" s="177" t="s">
        <v>1331</v>
      </c>
      <c r="G18" s="178" t="s">
        <v>1323</v>
      </c>
      <c r="H18" s="198">
        <v>20000</v>
      </c>
      <c r="I18" s="200">
        <f t="shared" si="0"/>
        <v>180000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1355</v>
      </c>
      <c r="D19" s="175" t="s">
        <v>1361</v>
      </c>
      <c r="E19" s="176" t="s">
        <v>1354</v>
      </c>
      <c r="F19" s="177" t="s">
        <v>1330</v>
      </c>
      <c r="G19" s="178" t="s">
        <v>1333</v>
      </c>
      <c r="H19" s="198">
        <v>15000</v>
      </c>
      <c r="I19" s="200">
        <f t="shared" si="0"/>
        <v>135000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1355</v>
      </c>
      <c r="D20" s="175" t="s">
        <v>1362</v>
      </c>
      <c r="E20" s="176" t="s">
        <v>1354</v>
      </c>
      <c r="F20" s="177" t="s">
        <v>1331</v>
      </c>
      <c r="G20" s="178" t="s">
        <v>1342</v>
      </c>
      <c r="H20" s="198">
        <v>8225.7999999999993</v>
      </c>
      <c r="I20" s="200">
        <f t="shared" si="0"/>
        <v>74032.2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1355</v>
      </c>
      <c r="D21" s="175" t="s">
        <v>1363</v>
      </c>
      <c r="E21" s="176" t="s">
        <v>1354</v>
      </c>
      <c r="F21" s="177" t="s">
        <v>1331</v>
      </c>
      <c r="G21" s="178" t="s">
        <v>1332</v>
      </c>
      <c r="H21" s="198">
        <v>10000</v>
      </c>
      <c r="I21" s="200">
        <f t="shared" si="0"/>
        <v>90000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1355</v>
      </c>
      <c r="D22" s="175" t="s">
        <v>23</v>
      </c>
      <c r="E22" s="176" t="s">
        <v>1354</v>
      </c>
      <c r="F22" s="177" t="s">
        <v>1331</v>
      </c>
      <c r="G22" s="178" t="s">
        <v>1319</v>
      </c>
      <c r="H22" s="198">
        <v>12000</v>
      </c>
      <c r="I22" s="200">
        <f t="shared" si="0"/>
        <v>108000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1355</v>
      </c>
      <c r="D23" s="175" t="s">
        <v>1364</v>
      </c>
      <c r="E23" s="176" t="s">
        <v>1354</v>
      </c>
      <c r="F23" s="177" t="s">
        <v>1331</v>
      </c>
      <c r="G23" s="178" t="s">
        <v>1338</v>
      </c>
      <c r="H23" s="198">
        <v>12000</v>
      </c>
      <c r="I23" s="200">
        <f t="shared" si="0"/>
        <v>108000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1355</v>
      </c>
      <c r="D24" s="175" t="s">
        <v>1365</v>
      </c>
      <c r="E24" s="176" t="s">
        <v>1354</v>
      </c>
      <c r="F24" s="177" t="s">
        <v>1331</v>
      </c>
      <c r="G24" s="178" t="s">
        <v>1337</v>
      </c>
      <c r="H24" s="198">
        <v>12000</v>
      </c>
      <c r="I24" s="200">
        <f t="shared" si="0"/>
        <v>108000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1355</v>
      </c>
      <c r="D25" s="175" t="s">
        <v>1366</v>
      </c>
      <c r="E25" s="176" t="s">
        <v>1354</v>
      </c>
      <c r="F25" s="177" t="s">
        <v>1330</v>
      </c>
      <c r="G25" s="178" t="s">
        <v>1316</v>
      </c>
      <c r="H25" s="198">
        <v>14000</v>
      </c>
      <c r="I25" s="200">
        <f t="shared" si="0"/>
        <v>126000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1355</v>
      </c>
      <c r="D26" s="175" t="s">
        <v>1367</v>
      </c>
      <c r="E26" s="176" t="s">
        <v>1354</v>
      </c>
      <c r="F26" s="177" t="s">
        <v>1331</v>
      </c>
      <c r="G26" s="178" t="s">
        <v>1317</v>
      </c>
      <c r="H26" s="198">
        <v>15000</v>
      </c>
      <c r="I26" s="200">
        <f t="shared" si="0"/>
        <v>135000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1355</v>
      </c>
      <c r="D27" s="175" t="s">
        <v>1368</v>
      </c>
      <c r="E27" s="176" t="s">
        <v>1354</v>
      </c>
      <c r="F27" s="177" t="s">
        <v>1331</v>
      </c>
      <c r="G27" s="178" t="s">
        <v>1321</v>
      </c>
      <c r="H27" s="198">
        <v>15000</v>
      </c>
      <c r="I27" s="200">
        <f t="shared" si="0"/>
        <v>135000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1355</v>
      </c>
      <c r="D28" s="175" t="s">
        <v>1369</v>
      </c>
      <c r="E28" s="176" t="s">
        <v>1354</v>
      </c>
      <c r="F28" s="177" t="s">
        <v>1331</v>
      </c>
      <c r="G28" s="178" t="s">
        <v>1320</v>
      </c>
      <c r="H28" s="198">
        <v>15000</v>
      </c>
      <c r="I28" s="200">
        <f t="shared" si="0"/>
        <v>135000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1355</v>
      </c>
      <c r="D29" s="175" t="s">
        <v>1370</v>
      </c>
      <c r="E29" s="176" t="s">
        <v>1354</v>
      </c>
      <c r="F29" s="177" t="s">
        <v>1330</v>
      </c>
      <c r="G29" s="178" t="s">
        <v>1344</v>
      </c>
      <c r="H29" s="198">
        <v>15000</v>
      </c>
      <c r="I29" s="200">
        <f>H29*9</f>
        <v>135000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1355</v>
      </c>
      <c r="D30" s="175" t="s">
        <v>1371</v>
      </c>
      <c r="E30" s="176" t="s">
        <v>1354</v>
      </c>
      <c r="F30" s="177" t="s">
        <v>1331</v>
      </c>
      <c r="G30" s="178" t="s">
        <v>1318</v>
      </c>
      <c r="H30" s="198">
        <v>23000</v>
      </c>
      <c r="I30" s="200">
        <f t="shared" si="0"/>
        <v>207000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1355</v>
      </c>
      <c r="D31" s="175" t="s">
        <v>1372</v>
      </c>
      <c r="E31" s="176" t="s">
        <v>1354</v>
      </c>
      <c r="F31" s="177" t="s">
        <v>1330</v>
      </c>
      <c r="G31" s="178" t="s">
        <v>1343</v>
      </c>
      <c r="H31" s="198">
        <v>9000</v>
      </c>
      <c r="I31" s="200">
        <f>H31*9</f>
        <v>81000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1355</v>
      </c>
      <c r="D32" s="175" t="s">
        <v>1373</v>
      </c>
      <c r="E32" s="176" t="s">
        <v>1354</v>
      </c>
      <c r="F32" s="177" t="s">
        <v>1330</v>
      </c>
      <c r="G32" s="178" t="s">
        <v>1353</v>
      </c>
      <c r="H32" s="198">
        <v>9000</v>
      </c>
      <c r="I32" s="200">
        <f>H32*9</f>
        <v>81000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1355</v>
      </c>
      <c r="D33" s="175" t="s">
        <v>1374</v>
      </c>
      <c r="E33" s="176" t="s">
        <v>1354</v>
      </c>
      <c r="F33" s="177" t="s">
        <v>1331</v>
      </c>
      <c r="G33" s="178" t="s">
        <v>1334</v>
      </c>
      <c r="H33" s="198">
        <v>8000</v>
      </c>
      <c r="I33" s="200">
        <f t="shared" si="0"/>
        <v>72000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1355</v>
      </c>
      <c r="D34" s="175" t="s">
        <v>1375</v>
      </c>
      <c r="E34" s="176" t="s">
        <v>1354</v>
      </c>
      <c r="F34" s="177" t="s">
        <v>1330</v>
      </c>
      <c r="G34" s="178" t="s">
        <v>1326</v>
      </c>
      <c r="H34" s="198">
        <v>12000</v>
      </c>
      <c r="I34" s="200">
        <f t="shared" si="0"/>
        <v>108000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1355</v>
      </c>
      <c r="D35" s="175" t="s">
        <v>1376</v>
      </c>
      <c r="E35" s="176" t="s">
        <v>1354</v>
      </c>
      <c r="F35" s="177" t="s">
        <v>1331</v>
      </c>
      <c r="G35" s="178" t="s">
        <v>1325</v>
      </c>
      <c r="H35" s="198">
        <v>14000</v>
      </c>
      <c r="I35" s="200">
        <f t="shared" si="0"/>
        <v>126000</v>
      </c>
      <c r="J35" s="166"/>
      <c r="K35" s="166"/>
      <c r="L35" s="166"/>
    </row>
    <row r="36" spans="2:12" s="171" customFormat="1" ht="15.75" customHeight="1" x14ac:dyDescent="0.25">
      <c r="B36" s="168">
        <v>23</v>
      </c>
      <c r="C36" s="174" t="s">
        <v>1355</v>
      </c>
      <c r="D36" s="175" t="s">
        <v>1377</v>
      </c>
      <c r="E36" s="176" t="s">
        <v>1354</v>
      </c>
      <c r="F36" s="177" t="s">
        <v>1330</v>
      </c>
      <c r="G36" s="178" t="s">
        <v>1324</v>
      </c>
      <c r="H36" s="198">
        <v>20000</v>
      </c>
      <c r="I36" s="200">
        <f t="shared" si="0"/>
        <v>180000</v>
      </c>
      <c r="J36" s="166"/>
      <c r="K36" s="166"/>
      <c r="L36" s="166"/>
    </row>
    <row r="37" spans="2:12" ht="15.95" customHeight="1" x14ac:dyDescent="0.25">
      <c r="B37" s="168">
        <v>24</v>
      </c>
      <c r="C37" s="174" t="s">
        <v>1355</v>
      </c>
      <c r="D37" s="175" t="s">
        <v>1382</v>
      </c>
      <c r="E37" s="176" t="s">
        <v>1354</v>
      </c>
      <c r="F37" s="177" t="s">
        <v>1330</v>
      </c>
      <c r="G37" s="178" t="s">
        <v>1383</v>
      </c>
      <c r="H37" s="198">
        <v>10000</v>
      </c>
      <c r="I37" s="200">
        <v>94516.13</v>
      </c>
    </row>
    <row r="38" spans="2:12" ht="15.95" customHeight="1" x14ac:dyDescent="0.25">
      <c r="B38" s="168">
        <v>25</v>
      </c>
      <c r="C38" s="174" t="s">
        <v>1355</v>
      </c>
      <c r="D38" s="175" t="s">
        <v>1388</v>
      </c>
      <c r="E38" s="176" t="s">
        <v>1354</v>
      </c>
      <c r="F38" s="177" t="s">
        <v>1330</v>
      </c>
      <c r="G38" s="178" t="s">
        <v>1386</v>
      </c>
      <c r="H38" s="198">
        <v>10000</v>
      </c>
      <c r="I38" s="200">
        <v>90000</v>
      </c>
    </row>
    <row r="39" spans="2:12" ht="15.95" customHeight="1" x14ac:dyDescent="0.25">
      <c r="B39" s="168">
        <v>26</v>
      </c>
      <c r="C39" s="174" t="s">
        <v>1355</v>
      </c>
      <c r="D39" s="175" t="s">
        <v>1389</v>
      </c>
      <c r="E39" s="176" t="s">
        <v>1354</v>
      </c>
      <c r="F39" s="177" t="s">
        <v>1330</v>
      </c>
      <c r="G39" s="188" t="s">
        <v>1384</v>
      </c>
      <c r="H39" s="198">
        <v>12000</v>
      </c>
      <c r="I39" s="200">
        <v>102000</v>
      </c>
    </row>
    <row r="40" spans="2:12" ht="15.95" customHeight="1" x14ac:dyDescent="0.25">
      <c r="B40" s="168">
        <v>27</v>
      </c>
      <c r="C40" s="174" t="s">
        <v>1355</v>
      </c>
      <c r="D40" s="175" t="s">
        <v>1390</v>
      </c>
      <c r="E40" s="176" t="s">
        <v>1354</v>
      </c>
      <c r="F40" s="177" t="s">
        <v>1330</v>
      </c>
      <c r="G40" s="187" t="s">
        <v>1385</v>
      </c>
      <c r="H40" s="198">
        <v>18000</v>
      </c>
      <c r="I40" s="200">
        <v>153000</v>
      </c>
    </row>
    <row r="41" spans="2:12" s="171" customFormat="1" ht="15.95" customHeight="1" x14ac:dyDescent="0.25">
      <c r="B41" s="168">
        <v>28</v>
      </c>
      <c r="C41" s="174" t="s">
        <v>1355</v>
      </c>
      <c r="D41" s="175" t="s">
        <v>1391</v>
      </c>
      <c r="E41" s="176" t="s">
        <v>1354</v>
      </c>
      <c r="F41" s="177" t="s">
        <v>1330</v>
      </c>
      <c r="G41" s="187" t="s">
        <v>1387</v>
      </c>
      <c r="H41" s="198">
        <v>8000</v>
      </c>
      <c r="I41" s="200">
        <f>56000+4129.03</f>
        <v>60129.03</v>
      </c>
    </row>
    <row r="42" spans="2:12" ht="16.5" customHeight="1" x14ac:dyDescent="0.25">
      <c r="B42" s="168">
        <v>33</v>
      </c>
      <c r="C42" s="174" t="s">
        <v>1355</v>
      </c>
      <c r="D42" s="175" t="s">
        <v>1392</v>
      </c>
      <c r="E42" s="176" t="s">
        <v>1354</v>
      </c>
      <c r="F42" s="177" t="s">
        <v>1330</v>
      </c>
      <c r="G42" s="187" t="s">
        <v>1394</v>
      </c>
      <c r="H42" s="199">
        <v>20000</v>
      </c>
      <c r="I42" s="200">
        <f>4*20000+10322.58</f>
        <v>90322.58</v>
      </c>
    </row>
    <row r="43" spans="2:12" s="171" customFormat="1" ht="15.75" customHeight="1" x14ac:dyDescent="0.25">
      <c r="B43" s="168">
        <v>34</v>
      </c>
      <c r="C43" s="174" t="s">
        <v>1355</v>
      </c>
      <c r="D43" s="175" t="s">
        <v>1393</v>
      </c>
      <c r="E43" s="176" t="s">
        <v>1354</v>
      </c>
      <c r="F43" s="177" t="s">
        <v>1330</v>
      </c>
      <c r="G43" s="187" t="s">
        <v>1395</v>
      </c>
      <c r="H43" s="199">
        <v>17000</v>
      </c>
      <c r="I43" s="200">
        <f>17000*2+15866.67</f>
        <v>49866.67</v>
      </c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2024-08-02T14:59:48Z</dcterms:modified>
</cp:coreProperties>
</file>