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UNIDAD 107\10. UNIDAD 107_OCTUBRE_2024\"/>
    </mc:Choice>
  </mc:AlternateContent>
  <bookViews>
    <workbookView xWindow="0" yWindow="0" windowWidth="28800" windowHeight="12435"/>
  </bookViews>
  <sheets>
    <sheet name="N22" sheetId="1" r:id="rId1"/>
  </sheets>
  <definedNames>
    <definedName name="_xlnm.Print_Area" localSheetId="0">'N22'!$A$1:$I$23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2" i="1" l="1"/>
  <c r="G21" i="1"/>
  <c r="G20" i="1"/>
  <c r="G19" i="1"/>
  <c r="F18" i="1"/>
  <c r="G18" i="1" s="1"/>
  <c r="G17" i="1" l="1"/>
  <c r="G16" i="1" l="1"/>
  <c r="G15" i="1" l="1"/>
  <c r="G14" i="1"/>
  <c r="F13" i="1" l="1"/>
</calcChain>
</file>

<file path=xl/sharedStrings.xml><?xml version="1.0" encoding="utf-8"?>
<sst xmlns="http://schemas.openxmlformats.org/spreadsheetml/2006/main" count="42" uniqueCount="42">
  <si>
    <t>ENTIDAD: UNIDAD EJECUTORA DEL PROGRAMA DE APOYO AL COMERCIO EXTERIOR Y LA INTEGRACIÓN -UEP-</t>
  </si>
  <si>
    <t>DIRECCIÓN: 8a AVENIDA 10-43 ZONA 1</t>
  </si>
  <si>
    <t>TELÉFONO: 2412-0200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</si>
  <si>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</si>
  <si>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</si>
  <si>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</si>
  <si>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</si>
  <si>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</si>
  <si>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</si>
  <si>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</si>
  <si>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</si>
  <si>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</si>
  <si>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HORARIO DE ATENCIÓN:  8:00 A 16:00 HORAS</t>
  </si>
  <si>
    <t>ENCARGADO DE ACTUALIZACIÓN: LICDA. HELEN ABADILLO</t>
  </si>
  <si>
    <t xml:space="preserve">TELECOMUNICACIONES DE GUTEMALA, S.A. </t>
  </si>
  <si>
    <t xml:space="preserve">ZAID &amp; ZELANZNOG SERVICIOS, S.A. </t>
  </si>
  <si>
    <t>RICOH DE GUATEMALA, S.A.</t>
  </si>
  <si>
    <t>492534-3</t>
  </si>
  <si>
    <t>DIRECTOR: LICDA. ALEJANDRA GALINDO</t>
  </si>
  <si>
    <t>992929-0</t>
  </si>
  <si>
    <t xml:space="preserve">COMNET, S.A. </t>
  </si>
  <si>
    <t>853933-2</t>
  </si>
  <si>
    <t>CORRESPONDE AL MES DE: OCTUBRE 2024</t>
  </si>
  <si>
    <t>SERVICIO DE TELEFONIA CELULAR PARA USO DEL PERSONAL DE LAS DIRECCIONES DEL VICEMINISTERIO DE INTEGRACIÓN Y COMERCIO EXTERIOR CORRESPONDIENTE AL MES DE SEPTIEMBRE  2024</t>
  </si>
  <si>
    <t>SERVICIO DE LIMPIEZA PARA LAS DIRECCIONES DE ANÁLISIS ECONÓMICO, DIRECCIÓN DE ADMINISTRACIÓN DEL COMERCIO EXTERIOR, DIRECCIÓN DE POLÍTICA DE COMERCIO EXTERIOR Y UNIDAD EJECUTORA DEL PROGRAMA DE APOYO, CORRESPONDIENTE AL MES DE SEPTIEMBRE 2024</t>
  </si>
  <si>
    <t>SERVICIO PARA ARRENDAMIENTO DE CUATRO FOTOCOPIADORAS, PARA USO LAS DIRECCIONES DE ANÁLISIS ECONÓMICO, DIRECCIÓN DE ADMINISTRACIÓN DEL COMERCIO EXTERIOR, DIRECCIÓN DE POLÍTICA DE COMERCIO EXTERIOR Y UNIDAD EJECUTORA DEL PROGRAMA DE APOYO AL COMERCIO EXTERIOR Y LA INTEGRACIÓN DEL VICEMINISTERIO DE INTEGRACIÓN Y COMERCIO EXTERIOR CORRESPONDIENTE AL MES DE SEPTIEMBRE 2024</t>
  </si>
  <si>
    <t>SERVICIO DE CONEXIÓN A INTERNET A TRAVES DE FIBRA OPTICA PARA EL VICEMINISTERIO DE INTEGRACIÓN Y COMERCIO EXTERIOR CORRESPONDIENTE AL MES DE SEPTIEMBRE 2024</t>
  </si>
  <si>
    <t>SERVICIO DE MONTAJE Y DESMONTAJE DE STANDS PARA EMPRESAS PARTICIPANTES EN EL ACOMPAÑAMIENTO DEL SECTOR PRODUCTIVO NACIONAL EN LA EXHIBICIÓN DE SUS PRODUCTOS</t>
  </si>
  <si>
    <t>ORANTES,OBANDO,,MARINA,ESPERANZA</t>
  </si>
  <si>
    <t xml:space="preserve">
COMPRA DE COMPUTADORAS PORTÁTILES PARA USO DEL PERSONAL DEL VICEMINISTERIO DE INTEGRACIÓN Y COMERCIO EXTERIOR
</t>
  </si>
  <si>
    <t>DATAFLEX, SOCIEDAD ANONIMA</t>
  </si>
  <si>
    <t>RADFORD,HERNÁNDEZ,,JUAN,FERNANDO</t>
  </si>
  <si>
    <t xml:space="preserve">POR COMPRA DE COMPUTADORAS DE ESCRITORIO PARA USO DEL PERSONAL DE LA DIRECCIÓN DE ANÁLISIS ECONÓMICO DEL VICEMINISTERIO DE INTEGRACIÓN Y COMERCIO EXTERIOR
</t>
  </si>
  <si>
    <t>TALLER NACIONAL DE GRABADOS EN ACERO</t>
  </si>
  <si>
    <t>POR IMPRESIÓN DE 5,000 EJEMPLARES DEL FOLLETO DESARROLLAR TU NEGOCIO PARA DISTRIBUCIÓN DEL VICEMINISTERIO DE INTEGRACIÓN Y COMERCIO EXTERIOR</t>
  </si>
  <si>
    <t>POR IMPRESIÓN DE 2,000 EJEMPLARES DE LA ESTRATEGIA NACIONAL DE ATRACCIÓN DE INVERSIÓN EXTRANJERA DIRECTA, EN ESPAÑOL E INGLÉS DEL MINISTERIO DE ECONOMÍA</t>
  </si>
  <si>
    <t xml:space="preserve">TALLER NACIONAL DE GRABADOS EN ACERO </t>
  </si>
  <si>
    <t>BOLETOS AÉREOS SALIENDO DE GUATEMALA CON DESTINO A PERÚ PARA EL PERSONAL DEL VICEMINISTERIO DE INTEGRACIÓN Y COMERCIO EXTERIOR POR SU PARTICIPACIÓN EN LA SEGUNDA REUNIÓN DE NEGOCIACIÓN PROTOCOLO MODIFICATORIO DEL TRATADO DE LIBRE COMERCIO ENTRE LAS REPÚBLICAS DE GUATEMALA Y PERÚ</t>
  </si>
  <si>
    <t xml:space="preserve">INFINITE TRAVEL, SOCIEDAD ANÓNIMA </t>
  </si>
  <si>
    <t xml:space="preserve">
BOLETOS AÉREOS SALIENDO DE GUATEMALA CON DESTINO A BRUSELAS, BELGICA Y RETORNO DE AMSTERDAM, PAISES BAJOS PARA EL PERSONAL DEL VICEMINISTERIO DE INTEGRACIÓN Y COMERCIO EXTERIOR.
</t>
  </si>
  <si>
    <t xml:space="preserve">QUINTOS TRAVEL </t>
  </si>
  <si>
    <t>FECHA DE ACTUALIZACIÓN: 11/11/2024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</si>
</sst>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3"/>
  <sheetViews>
    <sheetView showGridLines="0" tabSelected="1" view="pageBreakPreview" topLeftCell="B1" zoomScale="130" zoomScaleNormal="100" zoomScaleSheetLayoutView="130" workbookViewId="0">
      <selection activeCell="B9" sqref="B9:I9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10.7109375" customWidth="1"/>
    <col min="4" max="4" width="44.7109375" customWidth="1"/>
    <col min="5" max="6" width="12.7109375" customWidth="1"/>
    <col min="7" max="7" width="12" customWidth="1"/>
    <col min="8" max="8" width="19" customWidth="1"/>
    <col min="9" max="9" width="12.7109375" customWidth="1"/>
  </cols>
  <sheetData>
    <row r="2" spans="2:9" ht="15.75" x14ac:dyDescent="0.25">
      <c r="B2" s="8" t="s">
        <v>0</v>
      </c>
      <c r="C2" s="8"/>
      <c r="D2" s="8"/>
      <c r="E2" s="8"/>
      <c r="F2" s="8"/>
      <c r="G2" s="8"/>
      <c r="H2" s="8"/>
      <c r="I2" s="8"/>
    </row>
    <row r="3" spans="2:9" ht="15.75" x14ac:dyDescent="0.25">
      <c r="B3" s="8" t="s">
        <v>1</v>
      </c>
      <c r="C3" s="8"/>
      <c r="D3" s="8"/>
      <c r="E3" s="8"/>
      <c r="F3" s="8"/>
      <c r="G3" s="8"/>
      <c r="H3" s="8"/>
      <c r="I3" s="8"/>
    </row>
    <row r="4" spans="2:9" ht="15.75" x14ac:dyDescent="0.25">
      <c r="B4" s="10" t="s">
        <v>12</v>
      </c>
      <c r="C4" s="10"/>
      <c r="D4" s="10"/>
      <c r="E4" s="10"/>
      <c r="F4" s="10"/>
      <c r="G4" s="10"/>
      <c r="H4" s="10"/>
      <c r="I4" s="10"/>
    </row>
    <row r="5" spans="2:9" ht="15.75" x14ac:dyDescent="0.25">
      <c r="B5" s="8" t="s">
        <v>2</v>
      </c>
      <c r="C5" s="8"/>
      <c r="D5" s="8"/>
      <c r="E5" s="8"/>
      <c r="F5" s="8"/>
      <c r="G5" s="8"/>
      <c r="H5" s="8"/>
      <c r="I5" s="8"/>
    </row>
    <row r="6" spans="2:9" ht="15.75" x14ac:dyDescent="0.25">
      <c r="B6" s="8" t="s">
        <v>18</v>
      </c>
      <c r="C6" s="8"/>
      <c r="D6" s="8"/>
      <c r="E6" s="8"/>
      <c r="F6" s="8"/>
      <c r="G6" s="8"/>
      <c r="H6" s="8"/>
      <c r="I6" s="8"/>
    </row>
    <row r="7" spans="2:9" ht="15.75" x14ac:dyDescent="0.25">
      <c r="B7" s="8" t="s">
        <v>13</v>
      </c>
      <c r="C7" s="8"/>
      <c r="D7" s="8"/>
      <c r="E7" s="8"/>
      <c r="F7" s="8"/>
      <c r="G7" s="8"/>
      <c r="H7" s="8"/>
      <c r="I7" s="8"/>
    </row>
    <row r="8" spans="2:9" ht="15.75" x14ac:dyDescent="0.25">
      <c r="B8" s="8" t="s">
        <v>41</v>
      </c>
      <c r="C8" s="8"/>
      <c r="D8" s="8"/>
      <c r="E8" s="8"/>
      <c r="F8" s="8"/>
      <c r="G8" s="8"/>
      <c r="H8" s="8"/>
      <c r="I8" s="8"/>
    </row>
    <row r="9" spans="2:9" ht="15.75" x14ac:dyDescent="0.25">
      <c r="B9" s="8" t="s">
        <v>22</v>
      </c>
      <c r="C9" s="8"/>
      <c r="D9" s="8"/>
      <c r="E9" s="8"/>
      <c r="F9" s="8"/>
      <c r="G9" s="8"/>
      <c r="H9" s="8"/>
      <c r="I9" s="8"/>
    </row>
    <row r="10" spans="2:9" ht="15.75" x14ac:dyDescent="0.25">
      <c r="B10" s="1"/>
      <c r="C10" s="1"/>
      <c r="D10" s="1"/>
      <c r="E10" s="1"/>
      <c r="F10" s="1"/>
      <c r="G10" s="1"/>
      <c r="H10" s="1"/>
      <c r="I10" s="1"/>
    </row>
    <row r="11" spans="2:9" ht="21" x14ac:dyDescent="0.35">
      <c r="B11" s="9" t="s">
        <v>3</v>
      </c>
      <c r="C11" s="9"/>
      <c r="D11" s="9"/>
      <c r="E11" s="9"/>
      <c r="F11" s="9"/>
      <c r="G11" s="9"/>
      <c r="H11" s="9"/>
      <c r="I11" s="9"/>
    </row>
    <row r="12" spans="2:9" ht="30" x14ac:dyDescent="0.25">
      <c r="B12" s="2" t="s">
        <v>4</v>
      </c>
      <c r="C12" s="2" t="s">
        <v>11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</row>
    <row r="13" spans="2:9" ht="57.75" customHeight="1" x14ac:dyDescent="0.25">
      <c r="B13" s="3">
        <v>45097</v>
      </c>
      <c r="C13" s="4">
        <v>20439768</v>
      </c>
      <c r="D13" s="7" t="s">
        <v>23</v>
      </c>
      <c r="E13" s="4">
        <v>7</v>
      </c>
      <c r="F13" s="5">
        <f>+G13/18</f>
        <v>1779</v>
      </c>
      <c r="G13" s="5">
        <v>32022</v>
      </c>
      <c r="H13" s="6" t="s">
        <v>14</v>
      </c>
      <c r="I13" s="4" t="s">
        <v>19</v>
      </c>
    </row>
    <row r="14" spans="2:9" ht="56.25" x14ac:dyDescent="0.25">
      <c r="B14" s="3">
        <v>45337</v>
      </c>
      <c r="C14" s="4">
        <v>22248714</v>
      </c>
      <c r="D14" s="7" t="s">
        <v>24</v>
      </c>
      <c r="E14" s="4">
        <v>1</v>
      </c>
      <c r="F14" s="5">
        <v>8540</v>
      </c>
      <c r="G14" s="5">
        <f t="shared" ref="G14:G15" si="0">+E14*F14</f>
        <v>8540</v>
      </c>
      <c r="H14" s="6" t="s">
        <v>15</v>
      </c>
      <c r="I14" s="4">
        <v>108611000</v>
      </c>
    </row>
    <row r="15" spans="2:9" ht="78.75" x14ac:dyDescent="0.25">
      <c r="B15" s="3">
        <v>45342</v>
      </c>
      <c r="C15" s="4">
        <v>22334955</v>
      </c>
      <c r="D15" s="7" t="s">
        <v>25</v>
      </c>
      <c r="E15" s="4">
        <v>1</v>
      </c>
      <c r="F15" s="5">
        <v>8954</v>
      </c>
      <c r="G15" s="5">
        <f t="shared" si="0"/>
        <v>8954</v>
      </c>
      <c r="H15" s="6" t="s">
        <v>16</v>
      </c>
      <c r="I15" s="4" t="s">
        <v>17</v>
      </c>
    </row>
    <row r="16" spans="2:9" ht="48.75" customHeight="1" x14ac:dyDescent="0.25">
      <c r="B16" s="3">
        <v>45331</v>
      </c>
      <c r="C16" s="4">
        <v>22248846</v>
      </c>
      <c r="D16" s="7" t="s">
        <v>26</v>
      </c>
      <c r="E16" s="4">
        <v>1</v>
      </c>
      <c r="F16" s="5">
        <v>3000</v>
      </c>
      <c r="G16" s="5">
        <f>+F16*10</f>
        <v>30000</v>
      </c>
      <c r="H16" s="6" t="s">
        <v>20</v>
      </c>
      <c r="I16" s="4" t="s">
        <v>21</v>
      </c>
    </row>
    <row r="17" spans="2:9" ht="33.75" x14ac:dyDescent="0.25">
      <c r="B17" s="3">
        <v>45573</v>
      </c>
      <c r="C17" s="4">
        <v>24398632</v>
      </c>
      <c r="D17" s="7" t="s">
        <v>27</v>
      </c>
      <c r="E17" s="4">
        <v>1</v>
      </c>
      <c r="F17" s="5">
        <v>52700</v>
      </c>
      <c r="G17" s="5">
        <f t="shared" ref="G17:G23" si="1">+E17*F17</f>
        <v>52700</v>
      </c>
      <c r="H17" s="6" t="s">
        <v>28</v>
      </c>
      <c r="I17" s="4">
        <v>37999966</v>
      </c>
    </row>
    <row r="18" spans="2:9" ht="56.25" x14ac:dyDescent="0.25">
      <c r="B18" s="3">
        <v>45586</v>
      </c>
      <c r="C18" s="4">
        <v>24514454</v>
      </c>
      <c r="D18" s="7" t="s">
        <v>29</v>
      </c>
      <c r="E18" s="4">
        <v>2</v>
      </c>
      <c r="F18" s="5">
        <f>89991/2</f>
        <v>44995.5</v>
      </c>
      <c r="G18" s="5">
        <f t="shared" si="1"/>
        <v>89991</v>
      </c>
      <c r="H18" s="6" t="s">
        <v>30</v>
      </c>
      <c r="I18" s="4">
        <v>7127170</v>
      </c>
    </row>
    <row r="19" spans="2:9" ht="45" x14ac:dyDescent="0.25">
      <c r="B19" s="3">
        <v>45586</v>
      </c>
      <c r="C19" s="4">
        <v>24514470</v>
      </c>
      <c r="D19" s="7" t="s">
        <v>32</v>
      </c>
      <c r="E19" s="4">
        <v>2</v>
      </c>
      <c r="F19" s="5">
        <v>25300</v>
      </c>
      <c r="G19" s="5">
        <f t="shared" si="1"/>
        <v>50600</v>
      </c>
      <c r="H19" s="6" t="s">
        <v>31</v>
      </c>
      <c r="I19" s="4">
        <v>17001536</v>
      </c>
    </row>
    <row r="20" spans="2:9" ht="33.75" x14ac:dyDescent="0.25">
      <c r="B20" s="3">
        <v>45587</v>
      </c>
      <c r="C20" s="4">
        <v>24514500</v>
      </c>
      <c r="D20" s="7" t="s">
        <v>34</v>
      </c>
      <c r="E20" s="4">
        <v>5000</v>
      </c>
      <c r="F20" s="5">
        <v>7.85</v>
      </c>
      <c r="G20" s="5">
        <f t="shared" si="1"/>
        <v>39250</v>
      </c>
      <c r="H20" s="6" t="s">
        <v>33</v>
      </c>
      <c r="I20" s="4">
        <v>3378403</v>
      </c>
    </row>
    <row r="21" spans="2:9" ht="33.75" x14ac:dyDescent="0.25">
      <c r="B21" s="3">
        <v>45587</v>
      </c>
      <c r="C21" s="4">
        <v>24514608</v>
      </c>
      <c r="D21" s="7" t="s">
        <v>35</v>
      </c>
      <c r="E21" s="4">
        <v>2000</v>
      </c>
      <c r="F21" s="5">
        <v>24.51</v>
      </c>
      <c r="G21" s="5">
        <f t="shared" si="1"/>
        <v>49020</v>
      </c>
      <c r="H21" s="6" t="s">
        <v>36</v>
      </c>
      <c r="I21" s="4">
        <v>3378403</v>
      </c>
    </row>
    <row r="22" spans="2:9" ht="67.5" x14ac:dyDescent="0.25">
      <c r="B22" s="3">
        <v>45587</v>
      </c>
      <c r="C22" s="4">
        <v>24528986</v>
      </c>
      <c r="D22" s="7" t="s">
        <v>37</v>
      </c>
      <c r="E22" s="4">
        <v>5</v>
      </c>
      <c r="F22" s="5">
        <v>12574</v>
      </c>
      <c r="G22" s="5">
        <f t="shared" si="1"/>
        <v>62870</v>
      </c>
      <c r="H22" s="6" t="s">
        <v>38</v>
      </c>
      <c r="I22" s="4">
        <v>115342745</v>
      </c>
    </row>
    <row r="23" spans="2:9" ht="67.5" x14ac:dyDescent="0.25">
      <c r="B23" s="3">
        <v>45588</v>
      </c>
      <c r="C23" s="4">
        <v>24541818</v>
      </c>
      <c r="D23" s="7" t="s">
        <v>39</v>
      </c>
      <c r="E23" s="4">
        <v>2</v>
      </c>
      <c r="F23" s="5">
        <v>23279.52</v>
      </c>
      <c r="G23" s="5">
        <f t="shared" si="1"/>
        <v>46559.040000000001</v>
      </c>
      <c r="H23" s="6" t="s">
        <v>40</v>
      </c>
      <c r="I23" s="4">
        <v>16900979</v>
      </c>
    </row>
  </sheetData>
  <mergeCells count="9"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39370078740157483" bottom="0.3937007874015748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2024-11-11T14:31:10Z</cp:lastPrinted>
  <dcterms:created xsi:type="dcterms:W3CDTF">2022-03-03T17:21:16Z</dcterms:created>
  <dcterms:modified xsi:type="dcterms:W3CDTF">2024-11-11T14:31:16Z</dcterms:modified>
</cp:coreProperties>
</file>