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28770" windowHeight="12150"/>
  </bookViews>
  <sheets>
    <sheet name="Junio" sheetId="1" r:id="rId1"/>
  </sheets>
  <definedNames>
    <definedName name="_xlnm.Print_Area" localSheetId="0">Junio!$A$1:$H$28</definedName>
    <definedName name="_xlnm.Print_Titles" localSheetId="0">Junio!$1:$10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A15" i="1" l="1"/>
  <c r="A16" i="1" s="1"/>
  <c r="A17" i="1" s="1"/>
  <c r="A18" i="1" s="1"/>
  <c r="A19" i="1" s="1"/>
  <c r="A20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<sst xmlns="http://schemas.openxmlformats.org/spreadsheetml/2006/main" count="108" uniqueCount="81">
  <si>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</si>
  <si>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</si>
  <si>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</si>
  <si>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DIRECTOR:  Julio Rene Alarcón Aquino</t>
  </si>
  <si>
    <t>ENCARGADO DE ACTUALIZACIÓN:  Gissela Michelle Salazar Rodríguez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</si>
  <si>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</si>
  <si>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</si>
  <si>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</si>
  <si>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</si>
  <si>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</si>
  <si>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</si>
  <si>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</si>
  <si>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</si>
  <si>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</si>
  <si>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</si>
  <si>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Inmueble ubicado en 9 avenida 2-07 zona 1 Apto A, Barrio Alcantarilla, Salama Baja Verapaz</t>
  </si>
  <si>
    <t>NIT 19023251</t>
  </si>
  <si>
    <t>ELSA MARGARITA FERNANDEZ PEREIRA</t>
  </si>
  <si>
    <t>DE ENERO A DICIEMBRE 2023.</t>
  </si>
  <si>
    <t>Inmueble ubicado en 6ta. Avenida 9-71 zona1 Plaza Supermarq, San Marcos, San Marcos</t>
  </si>
  <si>
    <t>NIT 7451725</t>
  </si>
  <si>
    <t>LUCRECIA RUBI MENALDO SANCHEZ DE DE LA VEGA</t>
  </si>
  <si>
    <t xml:space="preserve">Parqueos ubicados en 11 calle 5-16 zona 1 Edificio Torre de Estacionamioento, Guatemala </t>
  </si>
  <si>
    <t>NIT 578630</t>
  </si>
  <si>
    <t>CRISTINA,S.A.</t>
  </si>
  <si>
    <t>Inmueble ubicado en 8 av. Calle Barrio La Reforma Colonia Juan Guerra zona 2 de Zacapa, Zacapa</t>
  </si>
  <si>
    <t>NIT 1795376</t>
  </si>
  <si>
    <t>REINA EVA SANABRIA ZACARIAS</t>
  </si>
  <si>
    <t>Inmueble ubicado en 6ta. Avenida y 10ma. Calle 5-69 zona1, Edificio Plaza Vivar 3ro y 4to nivel, Guatemala</t>
  </si>
  <si>
    <t>NIT 12517194</t>
  </si>
  <si>
    <t>NEGOCIOS URBANISTICOS EVALUADOS, S.A.</t>
  </si>
  <si>
    <t>Inmueble ubicado en 12 avenida "A" 6-31 zona 1 Chiquimula, Chiquimula</t>
  </si>
  <si>
    <t>NIT 23758546</t>
  </si>
  <si>
    <t>Inmueble ubicado en 4ta avenida 6-43, 6ta. Y 7ma calle zona 1 Municipio de Retalhuleu , Departamento de Rertalhuleu</t>
  </si>
  <si>
    <t>NIT 961833</t>
  </si>
  <si>
    <t>CARLOS ERNESTO QUINTANA SARAVIA</t>
  </si>
  <si>
    <t>Inmueble ubicado en calle 15 de Septiembre, Isla de Flores Peten</t>
  </si>
  <si>
    <t>NIT 551892K</t>
  </si>
  <si>
    <t>RAMON ESTUARDO CANEK AYALA</t>
  </si>
  <si>
    <t>Inmueble ubicado en 6ta. Avenida 2-12 zona1, Barrio la Democracia, Jalapa, Jalapa</t>
  </si>
  <si>
    <t>NIT 1371096</t>
  </si>
  <si>
    <t>DORA ELENA CRUZ ALARCON DE MELGAR</t>
  </si>
  <si>
    <t>Inmueble ubicado en 5ta. Avenida 1-45 zona 2, chimaltenango, chimaltenango</t>
  </si>
  <si>
    <t>NIT 1514970</t>
  </si>
  <si>
    <t>NIRMA DELFINA RAMIREZ OVALLE</t>
  </si>
  <si>
    <t xml:space="preserve">Inmueble ubicado en callejon el Rastro # 32C, el calvario Antigua </t>
  </si>
  <si>
    <t>NIT 79516173</t>
  </si>
  <si>
    <t>ANGEL ARTURO VELASQUEZ CASTILLO</t>
  </si>
  <si>
    <t>Inmueble ubicado en 6ta.avenida y 10 ma. Calle 5-69 zona1, 5to.nivel edificio Plaza Vivar Guatemala</t>
  </si>
  <si>
    <t>NIT 2477319</t>
  </si>
  <si>
    <t>PLAZA VIVAR CENTRAL,S.A.</t>
  </si>
  <si>
    <t>TOTAL</t>
  </si>
  <si>
    <t>Arrendamiento para oficinas del Centro de Empredimiento del Programa Nacional de la Microempresa, conforme Contrato administrativo  No. MIPYME-105-03-151-2023.</t>
  </si>
  <si>
    <t>Inmueble ubicado en 8av. Avenida 4-30 zona 3 de Cobán  Alta Verapaz</t>
  </si>
  <si>
    <t xml:space="preserve"> </t>
  </si>
  <si>
    <t>Local para la sede regional de Sacatepequez, del Programa Nacional de Microempresa          Acta 10-2024</t>
  </si>
  <si>
    <t>DE ENERO A DICIEMBRE 2024.</t>
  </si>
  <si>
    <t xml:space="preserve">Arrendamiento para el funcionamiento de las oficinas de la Dirección Ejecutiva del Programa Nacional de la Microempresa, Pequeña y Mediana Empresa,según contrato Admnistrativo No. MIPYME-105-02-151-2023.                           </t>
  </si>
  <si>
    <t>DOS SANTOS SUCHINI ALBERI</t>
  </si>
  <si>
    <t>NIT 5428297</t>
  </si>
  <si>
    <t>ANGELICA PORTILLO COLINDRES</t>
  </si>
  <si>
    <t>NIT 22301089</t>
  </si>
  <si>
    <t>HERBER JOVANY BARQUERO QUEZADA</t>
  </si>
  <si>
    <t>Local para la sede regional de Salama, Baja Verapaz del Programa Nacional de Microempresa, Acta 01-2024.</t>
  </si>
  <si>
    <t>Local para la sede regional de San Marcos, del programa Nacional de Microempresa, Acta 08- 2024.</t>
  </si>
  <si>
    <t xml:space="preserve"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MIPYME-105-01-151-2024. </t>
  </si>
  <si>
    <t>Local para la sede regional de Zacapa del programa Nacional de Microempresa  Acta 12-2024.</t>
  </si>
  <si>
    <t>Local para sede regional de Chiquimula,Programa Nacional de la Microempresa  Acta 04-2024.</t>
  </si>
  <si>
    <t xml:space="preserve">Local para sede regional de Retalhuleu, del Programa Nacional de Microempresa Acta 13-2024 </t>
  </si>
  <si>
    <t>Local para sede regional de Peten, del Programa Nacional de la Microempresa,Acta 02-2024</t>
  </si>
  <si>
    <t>Local para la sede regional de Jalapa, del programa Nacional de la Microempresa, Acta 05-2024.</t>
  </si>
  <si>
    <t>Local para la sede regional de Chimaltenango del Programa Nacional de la Microempresa 2023 Acta 09-2024.</t>
  </si>
  <si>
    <t>Local para la sede regional de Cobán, del Programa Nacional de la Microempresa 2023.Acta 06-2024.</t>
  </si>
  <si>
    <t>Inmueble ubica en 8av. 12-21 zona 0, Barrio San Bartolo  Sololá</t>
  </si>
  <si>
    <t>Inmueble ubicado en 6ta avenida y 10ma. Calle zona 1, 5to.nivel Local 1-5 Edificio Plaza Vivar.</t>
  </si>
  <si>
    <t>NIT 12517208</t>
  </si>
  <si>
    <t>PROCURADORA MERCANTIL,S.A.</t>
  </si>
  <si>
    <t>Arrendamiento para el funcionamiento de las oficinas de la Dirección Ejecutiva del Programa Nacional de la Microempresa, Pequeña y Mediana Empresa, según acta 03-2024</t>
  </si>
  <si>
    <t>Arrendamiento de inmueble para las oficinas de la Sede Regional del Programa Nacional de la Microempresa en Sololá, Según Acta Administrativa número 07-2024</t>
  </si>
  <si>
    <t>FECHA DE ACTUALIZACIÓN: 03/07/2024</t>
  </si>
  <si>
    <t>CORRESPONDIENTE AL MES DE: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</si>
</sst>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" fontId="0" fillId="0" borderId="0" xfId="0" applyNumberFormat="1"/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4" borderId="0" xfId="0" applyFont="1" applyFill="1"/>
    <xf numFmtId="164" fontId="0" fillId="3" borderId="0" xfId="0" applyNumberFormat="1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topLeftCell="A25" zoomScale="115" zoomScaleNormal="100" zoomScaleSheetLayoutView="115" workbookViewId="0">
      <selection activeCell="G12" sqref="G12"/>
    </sheetView>
  </sheetViews>
  <sheetFormatPr baseColWidth="10" defaultRowHeight="15" x14ac:dyDescent="0.25"/>
  <cols>
    <col min="2" max="2" width="11.42578125" style="8"/>
    <col min="3" max="3" width="20.7109375" style="8" customWidth="1"/>
    <col min="4" max="4" width="25.5703125" style="8" customWidth="1"/>
    <col min="5" max="5" width="11.42578125" style="8"/>
    <col min="6" max="6" width="14.140625" style="8" customWidth="1"/>
    <col min="7" max="7" width="11.42578125" style="24"/>
    <col min="8" max="8" width="19.140625" style="8" customWidth="1"/>
    <col min="10" max="10" width="13.7109375" bestFit="1" customWidth="1"/>
  </cols>
  <sheetData>
    <row r="1" spans="1:8" x14ac:dyDescent="0.25">
      <c r="A1" s="1" t="s">
        <v>0</v>
      </c>
      <c r="B1" s="6"/>
      <c r="C1" s="6"/>
      <c r="D1" s="6"/>
      <c r="E1" s="6"/>
    </row>
    <row r="2" spans="1:8" x14ac:dyDescent="0.25">
      <c r="A2" s="2" t="s">
        <v>1</v>
      </c>
      <c r="B2" s="7"/>
      <c r="C2" s="7"/>
      <c r="D2" s="6"/>
      <c r="E2" s="6"/>
    </row>
    <row r="3" spans="1:8" x14ac:dyDescent="0.25">
      <c r="A3" s="2" t="s">
        <v>2</v>
      </c>
      <c r="B3" s="7"/>
      <c r="C3" s="7"/>
      <c r="D3" s="6"/>
      <c r="E3" s="6"/>
    </row>
    <row r="4" spans="1:8" x14ac:dyDescent="0.25">
      <c r="A4" s="2" t="s">
        <v>54</v>
      </c>
      <c r="B4" s="7"/>
      <c r="C4" s="7"/>
      <c r="D4" s="6"/>
      <c r="E4" s="6"/>
    </row>
    <row r="5" spans="1:8" x14ac:dyDescent="0.25">
      <c r="A5" s="1" t="s">
        <v>3</v>
      </c>
      <c r="B5" s="6"/>
      <c r="C5" s="6"/>
      <c r="D5" s="6"/>
      <c r="E5" s="6"/>
    </row>
    <row r="6" spans="1:8" x14ac:dyDescent="0.25">
      <c r="A6" s="1" t="s">
        <v>4</v>
      </c>
      <c r="B6" s="6"/>
      <c r="C6" s="6"/>
      <c r="D6" s="6"/>
      <c r="E6" s="6"/>
    </row>
    <row r="7" spans="1:8" x14ac:dyDescent="0.25">
      <c r="A7" s="1" t="s">
        <v>79</v>
      </c>
      <c r="B7" s="6"/>
      <c r="C7" s="6"/>
      <c r="D7" s="6"/>
      <c r="E7" s="6"/>
    </row>
    <row r="8" spans="1:8" x14ac:dyDescent="0.25">
      <c r="A8" s="1" t="s">
        <v>80</v>
      </c>
      <c r="B8" s="6"/>
      <c r="C8" s="6"/>
      <c r="D8" s="6"/>
      <c r="E8" s="6"/>
    </row>
    <row r="9" spans="1:8" ht="35.25" customHeight="1" thickBot="1" x14ac:dyDescent="0.3">
      <c r="A9" s="29" t="s">
        <v>5</v>
      </c>
      <c r="B9" s="29"/>
      <c r="C9" s="29"/>
      <c r="D9" s="29"/>
      <c r="E9" s="29"/>
      <c r="F9" s="29"/>
      <c r="G9" s="29"/>
      <c r="H9" s="29"/>
    </row>
    <row r="10" spans="1:8" ht="69.95" customHeight="1" x14ac:dyDescent="0.25">
      <c r="A10" s="3" t="s">
        <v>6</v>
      </c>
      <c r="B10" s="3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25" t="s">
        <v>12</v>
      </c>
      <c r="H10" s="5" t="s">
        <v>13</v>
      </c>
    </row>
    <row r="11" spans="1:8" s="19" customFormat="1" ht="69.95" customHeight="1" x14ac:dyDescent="0.25">
      <c r="A11" s="18">
        <v>1</v>
      </c>
      <c r="B11" s="15" t="s">
        <v>14</v>
      </c>
      <c r="C11" s="15" t="s">
        <v>15</v>
      </c>
      <c r="D11" s="16" t="s">
        <v>63</v>
      </c>
      <c r="E11" s="15" t="s">
        <v>16</v>
      </c>
      <c r="F11" s="15" t="s">
        <v>17</v>
      </c>
      <c r="G11" s="26">
        <v>3785</v>
      </c>
      <c r="H11" s="15" t="s">
        <v>56</v>
      </c>
    </row>
    <row r="12" spans="1:8" s="19" customFormat="1" ht="69.95" customHeight="1" x14ac:dyDescent="0.25">
      <c r="A12" s="18">
        <v>2</v>
      </c>
      <c r="B12" s="15" t="s">
        <v>14</v>
      </c>
      <c r="C12" s="15" t="s">
        <v>36</v>
      </c>
      <c r="D12" s="16" t="s">
        <v>69</v>
      </c>
      <c r="E12" s="15" t="s">
        <v>37</v>
      </c>
      <c r="F12" s="15" t="s">
        <v>38</v>
      </c>
      <c r="G12" s="26">
        <v>4800</v>
      </c>
      <c r="H12" s="15" t="s">
        <v>56</v>
      </c>
    </row>
    <row r="13" spans="1:8" s="19" customFormat="1" ht="69.95" customHeight="1" x14ac:dyDescent="0.25">
      <c r="A13" s="18">
        <v>3</v>
      </c>
      <c r="B13" s="15" t="s">
        <v>14</v>
      </c>
      <c r="C13" s="15" t="s">
        <v>74</v>
      </c>
      <c r="D13" s="16" t="s">
        <v>77</v>
      </c>
      <c r="E13" s="15" t="s">
        <v>75</v>
      </c>
      <c r="F13" s="15" t="s">
        <v>76</v>
      </c>
      <c r="G13" s="26">
        <v>4400</v>
      </c>
      <c r="H13" s="15" t="s">
        <v>56</v>
      </c>
    </row>
    <row r="14" spans="1:8" s="19" customFormat="1" ht="69.95" customHeight="1" x14ac:dyDescent="0.25">
      <c r="A14" s="18">
        <v>4</v>
      </c>
      <c r="B14" s="15" t="s">
        <v>14</v>
      </c>
      <c r="C14" s="15" t="s">
        <v>31</v>
      </c>
      <c r="D14" s="16" t="s">
        <v>67</v>
      </c>
      <c r="E14" s="15" t="s">
        <v>32</v>
      </c>
      <c r="F14" s="15" t="s">
        <v>58</v>
      </c>
      <c r="G14" s="26">
        <v>5700</v>
      </c>
      <c r="H14" s="15" t="s">
        <v>56</v>
      </c>
    </row>
    <row r="15" spans="1:8" s="19" customFormat="1" ht="69.95" customHeight="1" x14ac:dyDescent="0.25">
      <c r="A15" s="18">
        <f>A14+1</f>
        <v>5</v>
      </c>
      <c r="B15" s="15" t="s">
        <v>14</v>
      </c>
      <c r="C15" s="15" t="s">
        <v>39</v>
      </c>
      <c r="D15" s="16" t="s">
        <v>70</v>
      </c>
      <c r="E15" s="15" t="s">
        <v>40</v>
      </c>
      <c r="F15" s="15" t="s">
        <v>41</v>
      </c>
      <c r="G15" s="26">
        <v>5700</v>
      </c>
      <c r="H15" s="15" t="s">
        <v>56</v>
      </c>
    </row>
    <row r="16" spans="1:8" s="19" customFormat="1" ht="69.95" customHeight="1" x14ac:dyDescent="0.25">
      <c r="A16" s="18">
        <f t="shared" ref="A16:A25" si="0">A15+1</f>
        <v>6</v>
      </c>
      <c r="B16" s="15" t="s">
        <v>14</v>
      </c>
      <c r="C16" s="15" t="s">
        <v>53</v>
      </c>
      <c r="D16" s="16" t="s">
        <v>72</v>
      </c>
      <c r="E16" s="15" t="s">
        <v>59</v>
      </c>
      <c r="F16" s="15" t="s">
        <v>60</v>
      </c>
      <c r="G16" s="26">
        <v>6500</v>
      </c>
      <c r="H16" s="15" t="s">
        <v>56</v>
      </c>
    </row>
    <row r="17" spans="1:10" s="19" customFormat="1" ht="89.25" customHeight="1" x14ac:dyDescent="0.25">
      <c r="A17" s="18">
        <f t="shared" si="0"/>
        <v>7</v>
      </c>
      <c r="B17" s="15" t="s">
        <v>14</v>
      </c>
      <c r="C17" s="15" t="s">
        <v>73</v>
      </c>
      <c r="D17" s="16" t="s">
        <v>78</v>
      </c>
      <c r="E17" s="15" t="s">
        <v>61</v>
      </c>
      <c r="F17" s="15" t="s">
        <v>62</v>
      </c>
      <c r="G17" s="26">
        <v>4000</v>
      </c>
      <c r="H17" s="15" t="s">
        <v>56</v>
      </c>
    </row>
    <row r="18" spans="1:10" s="19" customFormat="1" ht="69.95" customHeight="1" x14ac:dyDescent="0.25">
      <c r="A18" s="18">
        <f t="shared" si="0"/>
        <v>8</v>
      </c>
      <c r="B18" s="15" t="s">
        <v>14</v>
      </c>
      <c r="C18" s="15" t="s">
        <v>19</v>
      </c>
      <c r="D18" s="16" t="s">
        <v>64</v>
      </c>
      <c r="E18" s="15" t="s">
        <v>20</v>
      </c>
      <c r="F18" s="15" t="s">
        <v>21</v>
      </c>
      <c r="G18" s="26">
        <v>4500</v>
      </c>
      <c r="H18" s="15" t="s">
        <v>56</v>
      </c>
    </row>
    <row r="19" spans="1:10" s="19" customFormat="1" ht="69.95" customHeight="1" x14ac:dyDescent="0.25">
      <c r="A19" s="18">
        <f t="shared" si="0"/>
        <v>9</v>
      </c>
      <c r="B19" s="15" t="s">
        <v>14</v>
      </c>
      <c r="C19" s="15" t="s">
        <v>42</v>
      </c>
      <c r="D19" s="16" t="s">
        <v>71</v>
      </c>
      <c r="E19" s="15" t="s">
        <v>43</v>
      </c>
      <c r="F19" s="15" t="s">
        <v>44</v>
      </c>
      <c r="G19" s="26">
        <v>3500</v>
      </c>
      <c r="H19" s="15" t="s">
        <v>56</v>
      </c>
    </row>
    <row r="20" spans="1:10" s="19" customFormat="1" ht="69.95" customHeight="1" x14ac:dyDescent="0.25">
      <c r="A20" s="18">
        <f t="shared" si="0"/>
        <v>10</v>
      </c>
      <c r="B20" s="15" t="s">
        <v>14</v>
      </c>
      <c r="C20" s="15" t="s">
        <v>45</v>
      </c>
      <c r="D20" s="16" t="s">
        <v>55</v>
      </c>
      <c r="E20" s="15" t="s">
        <v>46</v>
      </c>
      <c r="F20" s="15" t="s">
        <v>47</v>
      </c>
      <c r="G20" s="26">
        <v>7450</v>
      </c>
      <c r="H20" s="15" t="s">
        <v>56</v>
      </c>
    </row>
    <row r="21" spans="1:10" s="19" customFormat="1" ht="69.95" customHeight="1" x14ac:dyDescent="0.25">
      <c r="A21" s="18">
        <v>11</v>
      </c>
      <c r="B21" s="15" t="s">
        <v>14</v>
      </c>
      <c r="C21" s="15" t="s">
        <v>25</v>
      </c>
      <c r="D21" s="16" t="s">
        <v>66</v>
      </c>
      <c r="E21" s="15" t="s">
        <v>26</v>
      </c>
      <c r="F21" s="15" t="s">
        <v>27</v>
      </c>
      <c r="G21" s="26">
        <v>4000</v>
      </c>
      <c r="H21" s="15" t="s">
        <v>56</v>
      </c>
    </row>
    <row r="22" spans="1:10" s="19" customFormat="1" ht="69.95" customHeight="1" x14ac:dyDescent="0.25">
      <c r="A22" s="18">
        <f t="shared" si="0"/>
        <v>12</v>
      </c>
      <c r="B22" s="15" t="s">
        <v>14</v>
      </c>
      <c r="C22" s="15" t="s">
        <v>33</v>
      </c>
      <c r="D22" s="16" t="s">
        <v>68</v>
      </c>
      <c r="E22" s="15" t="s">
        <v>34</v>
      </c>
      <c r="F22" s="15" t="s">
        <v>35</v>
      </c>
      <c r="G22" s="26">
        <v>3000</v>
      </c>
      <c r="H22" s="15" t="s">
        <v>56</v>
      </c>
    </row>
    <row r="23" spans="1:10" s="19" customFormat="1" ht="120" customHeight="1" x14ac:dyDescent="0.25">
      <c r="A23" s="18">
        <f t="shared" si="0"/>
        <v>13</v>
      </c>
      <c r="B23" s="15" t="s">
        <v>14</v>
      </c>
      <c r="C23" s="15" t="s">
        <v>22</v>
      </c>
      <c r="D23" s="16" t="s">
        <v>65</v>
      </c>
      <c r="E23" s="15" t="s">
        <v>23</v>
      </c>
      <c r="F23" s="15" t="s">
        <v>24</v>
      </c>
      <c r="G23" s="26">
        <v>16275</v>
      </c>
      <c r="H23" s="15" t="s">
        <v>56</v>
      </c>
    </row>
    <row r="24" spans="1:10" s="19" customFormat="1" ht="81" customHeight="1" x14ac:dyDescent="0.25">
      <c r="A24" s="18">
        <f t="shared" si="0"/>
        <v>14</v>
      </c>
      <c r="B24" s="15" t="s">
        <v>14</v>
      </c>
      <c r="C24" s="15" t="s">
        <v>48</v>
      </c>
      <c r="D24" s="16" t="s">
        <v>57</v>
      </c>
      <c r="E24" s="15" t="s">
        <v>49</v>
      </c>
      <c r="F24" s="15" t="s">
        <v>50</v>
      </c>
      <c r="G24" s="26">
        <v>79920</v>
      </c>
      <c r="H24" s="15" t="s">
        <v>18</v>
      </c>
    </row>
    <row r="25" spans="1:10" s="19" customFormat="1" ht="69.95" customHeight="1" x14ac:dyDescent="0.25">
      <c r="A25" s="18">
        <f t="shared" si="0"/>
        <v>15</v>
      </c>
      <c r="B25" s="15" t="s">
        <v>14</v>
      </c>
      <c r="C25" s="15" t="s">
        <v>28</v>
      </c>
      <c r="D25" s="16" t="s">
        <v>52</v>
      </c>
      <c r="E25" s="15" t="s">
        <v>29</v>
      </c>
      <c r="F25" s="15" t="s">
        <v>30</v>
      </c>
      <c r="G25" s="26">
        <v>15355</v>
      </c>
      <c r="H25" s="15" t="s">
        <v>18</v>
      </c>
      <c r="I25" s="30"/>
    </row>
    <row r="26" spans="1:10" s="10" customFormat="1" ht="69.95" customHeight="1" x14ac:dyDescent="0.25">
      <c r="A26" s="11"/>
      <c r="B26" s="12"/>
      <c r="C26" s="12"/>
      <c r="D26" s="12"/>
      <c r="E26" s="12"/>
      <c r="F26" s="13" t="s">
        <v>51</v>
      </c>
      <c r="G26" s="27">
        <f>SUM(G11:G25)</f>
        <v>168885</v>
      </c>
      <c r="H26" s="12"/>
      <c r="J26" s="31"/>
    </row>
    <row r="27" spans="1:10" x14ac:dyDescent="0.25">
      <c r="B27" s="14"/>
      <c r="J27" s="32"/>
    </row>
    <row r="28" spans="1:10" s="23" customFormat="1" ht="12.75" x14ac:dyDescent="0.2">
      <c r="A28" s="20"/>
      <c r="B28" s="21"/>
      <c r="C28" s="21"/>
      <c r="D28" s="21"/>
      <c r="E28" s="21"/>
      <c r="F28" s="21"/>
      <c r="G28" s="28"/>
      <c r="H28" s="22"/>
    </row>
    <row r="30" spans="1:10" x14ac:dyDescent="0.25">
      <c r="J30" s="17"/>
    </row>
    <row r="33" spans="8:8" x14ac:dyDescent="0.25">
      <c r="H33" s="9"/>
    </row>
  </sheetData>
  <mergeCells count="1">
    <mergeCell ref="A9:H9"/>
  </mergeCells>
  <printOptions horizontalCentered="1" verticalCentered="1"/>
  <pageMargins left="0" right="0" top="0" bottom="0" header="0" footer="0"/>
  <pageSetup orientation="landscape" r:id="rId1"/>
  <rowBreaks count="2" manualBreakCount="2">
    <brk id="23" max="7" man="1"/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2024-07-04T17:08:08Z</cp:lastPrinted>
  <dcterms:created xsi:type="dcterms:W3CDTF">2023-08-14T15:57:00Z</dcterms:created>
  <dcterms:modified xsi:type="dcterms:W3CDTF">2024-07-04T21:11:27Z</dcterms:modified>
</cp:coreProperties>
</file>