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D:\DONACION EMPLEO DIGNO PED\2024\INFORMES POR LEY  PED 2024\INFORME  ART 10 Y 11 DECRETO 57  LEY ACCESO INFORMACION PUBLICA\Programa Empleo Digno noviembre 2024\"/>
    </mc:Choice>
  </mc:AlternateContent>
  <xr:revisionPtr revIDLastSave="0" documentId="13_ncr:1_{C9B2AAD2-3A6F-4121-B493-A1ECEDD35DA1}" xr6:coauthVersionLast="47" xr6:coauthVersionMax="47" xr10:uidLastSave="{00000000-0000-0000-0000-000000000000}"/>
  <bookViews>
    <workbookView xWindow="-120" yWindow="-120" windowWidth="20730" windowHeight="11040" tabRatio="772" xr2:uid="{00000000-000D-0000-FFFF-FFFF00000000}"/>
  </bookViews>
  <sheets>
    <sheet name="N11 " sheetId="11" r:id="rId1"/>
  </sheets>
  <definedNames>
    <definedName name="_xlnm.Print_Area" localSheetId="0">'N11 '!$A$1:$I$32</definedName>
    <definedName name="_xlnm.Print_Titles" localSheetId="0">'N11 '!$15:$15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D31" i="11" l="1"/>
  <c r="D30" i="11"/>
  <c r="D29" i="11"/>
  <c r="D28" i="11"/>
  <c r="C27" i="11"/>
  <c r="D27" i="11" s="1"/>
  <c r="D26" i="11"/>
  <c r="C21" i="11"/>
  <c r="D25" i="11"/>
  <c r="D21" i="11" l="1"/>
  <c r="D20" i="11"/>
  <c r="D23" i="11"/>
  <c r="D22" i="11"/>
  <c r="D17" i="11"/>
  <c r="D24" i="11"/>
  <c r="D19" i="11"/>
  <c r="D18" i="11"/>
  <c r="D16" i="11"/>
</calcChain>
</file>

<file path=xl/sharedStrings.xml><?xml version="1.0" encoding="utf-8"?>
<sst xmlns="http://schemas.openxmlformats.org/spreadsheetml/2006/main" count="86" uniqueCount="70">
  <si>
    <t>DECRETO NÚMERO 57-2008      LEY DE ACCESO A LA INFORMACIÓN PÚBLICA</t>
  </si>
  <si>
    <t>Cant</t>
  </si>
  <si>
    <t>Nombre proveedor</t>
  </si>
  <si>
    <t>NIT</t>
  </si>
  <si>
    <t>Modalidad de Compra</t>
  </si>
  <si>
    <t>Precios Unitarios</t>
  </si>
  <si>
    <t>Montos</t>
  </si>
  <si>
    <t xml:space="preserve">ARTÍCULO 10.  Información pública de oficio      NUMERAL 11 - CONTRATACIÓN DE BIENES Y SERVICIOS   UTILIZADOS POR LOS SUJETOS OBLIGADOS </t>
  </si>
  <si>
    <t>Telecomunicaciones de Guatemala, SA</t>
  </si>
  <si>
    <t>Energía Eléctrica</t>
  </si>
  <si>
    <t>Empresa Eléctrica de Guatemala, SA</t>
  </si>
  <si>
    <t>Renglón</t>
  </si>
  <si>
    <t>Descripción renglón</t>
  </si>
  <si>
    <t>Telefonía</t>
  </si>
  <si>
    <t>Suma total</t>
  </si>
  <si>
    <t>Plaza Vivar Central, SA</t>
  </si>
  <si>
    <t>Cristina SA</t>
  </si>
  <si>
    <t>1726328K</t>
  </si>
  <si>
    <t>Gerson URBINA RUIZ</t>
  </si>
  <si>
    <t>Arrendamientos (Art. 44 # 2.1)</t>
  </si>
  <si>
    <t>Compra de Baja Cuantía (Art.43 inciso a)</t>
  </si>
  <si>
    <t>Arrendamientos (Art. 43)</t>
  </si>
  <si>
    <t>Descripción de la contratación de bienes y servicios</t>
  </si>
  <si>
    <t>Procedimiento regulados  por el articulo  44 LCE (Casos de excepción)</t>
  </si>
  <si>
    <t>Procedimiento regulados  por el articulo 44 LCE (Casos de excepción )</t>
  </si>
  <si>
    <r>
      <t xml:space="preserve">ENTIDAD:  </t>
    </r>
    <r>
      <rPr>
        <sz val="12"/>
        <rFont val="Calibri"/>
        <family val="2"/>
        <scheme val="minor"/>
      </rPr>
      <t xml:space="preserve">                                         Ministerio de Economía </t>
    </r>
  </si>
  <si>
    <r>
      <t xml:space="preserve">UNIDAD EJECUTORA: </t>
    </r>
    <r>
      <rPr>
        <sz val="12"/>
        <rFont val="Calibri"/>
        <family val="2"/>
        <scheme val="minor"/>
      </rPr>
      <t xml:space="preserve">                     105  Dirección de Servicios Financieros y Técnicos Empresariales</t>
    </r>
  </si>
  <si>
    <r>
      <t xml:space="preserve">DIRECCIÓN: </t>
    </r>
    <r>
      <rPr>
        <sz val="12"/>
        <rFont val="Calibri"/>
        <family val="2"/>
        <scheme val="minor"/>
      </rPr>
      <t xml:space="preserve">                                      10a. Calle  5-69  zona  1 Guatemala,  Guatemala,  edificio  Plaza Vivar 4to. Nivel.</t>
    </r>
  </si>
  <si>
    <r>
      <t xml:space="preserve">HORARIO DE ATENCIÓN:    </t>
    </r>
    <r>
      <rPr>
        <sz val="12"/>
        <rFont val="Calibri"/>
        <family val="2"/>
        <scheme val="minor"/>
      </rPr>
      <t xml:space="preserve">         8:00   a  16:00 hrs.</t>
    </r>
  </si>
  <si>
    <r>
      <t>TELÉFONO:</t>
    </r>
    <r>
      <rPr>
        <sz val="12"/>
        <rFont val="Calibri"/>
        <family val="2"/>
        <scheme val="minor"/>
      </rPr>
      <t xml:space="preserve">                                    22098601</t>
    </r>
  </si>
  <si>
    <r>
      <t>UNIDAD ADMINISTRATIVA QUE REPORTA:</t>
    </r>
    <r>
      <rPr>
        <sz val="12"/>
        <rFont val="Calibri"/>
        <family val="2"/>
        <scheme val="minor"/>
      </rPr>
      <t xml:space="preserve">        </t>
    </r>
    <r>
      <rPr>
        <b/>
        <sz val="12"/>
        <rFont val="Calibri"/>
        <family val="2"/>
        <scheme val="minor"/>
      </rPr>
      <t xml:space="preserve">  </t>
    </r>
    <r>
      <rPr>
        <sz val="12"/>
        <rFont val="Calibri"/>
        <family val="2"/>
        <scheme val="minor"/>
      </rPr>
      <t xml:space="preserve"> Unidad de Gestión del Convenio de Financiación - Programa de Apoyo al Empleo Digno en Guatemala</t>
    </r>
  </si>
  <si>
    <r>
      <t xml:space="preserve">ENCARGADO DE ACTUALIZACIÓN: </t>
    </r>
    <r>
      <rPr>
        <sz val="12"/>
        <rFont val="Calibri"/>
        <family val="2"/>
        <scheme val="minor"/>
      </rPr>
      <t xml:space="preserve">  José Fernando Portillo Chinchilla</t>
    </r>
  </si>
  <si>
    <t>Arrendamiento de edificios y locales</t>
  </si>
  <si>
    <t>Arrendamiento de equipo para oficina</t>
  </si>
  <si>
    <t>Fuente:  reporte del sistema de Contabilidad  Integrado Gubernamental SICOIN</t>
  </si>
  <si>
    <t>Pago por servicio de arrendamiento de local para la sede de las oficinas que utiliza el Programa Apoyo al Empleo Digno en Guatemala, Convenio de Financiación NO.LA/2018/040-889 correspondiente a OCTUBRE del 2024, según contrato administrativo de arrendamiento número MIPYME-105-02-151-2023</t>
  </si>
  <si>
    <t>Mantenimiento de equipo de cómputo</t>
  </si>
  <si>
    <t xml:space="preserve">Servicios de capacitación </t>
  </si>
  <si>
    <r>
      <t xml:space="preserve">DIRECTOR:         </t>
    </r>
    <r>
      <rPr>
        <sz val="12"/>
        <rFont val="Calibri"/>
        <family val="2"/>
        <scheme val="minor"/>
      </rPr>
      <t xml:space="preserve">                                Carlos  Josué Alvarado  Diaz                                     </t>
    </r>
  </si>
  <si>
    <t>Multicopy SA</t>
  </si>
  <si>
    <t>Pago por servicio de arrendamiento de equipo de fotocopiado para ser utilizado  en el Programa de Apoyo al Empleo Digno en Guatemala, Convenio de Financiación No. LA/2018/040-889 correspondiente al mes de S OCTUNBRE de  2,024</t>
  </si>
  <si>
    <t>Pago por Subarrendamiento de bien Inmueble uso de  Parqueo de 4 vehículos, Propiedad Del Programa De Apoyo Al Empleo Digno En Guatemala Del Viceministerio De Desarrollo de La Microempresa, Pequeña Y Mediana Empresa del Ministerio de Economía, Correspondiente al Mes de OCTUBRE de 2024, Según Contrato Administrativo Número Mipyme-105-01-151-2024.</t>
  </si>
  <si>
    <t>Pago servicio telefónico para oficinas Programa de Apoyo al Empleo Digno en Guatemala ubicadas en la 10a. Calle 5-69 zona 1 ciudad de Guatemala correspondiente a OCTUBRE   del 2,024 número telefónico 2209-8600.</t>
  </si>
  <si>
    <t>Pago por servicio energía eléctrica oficinas Programa de Apoyo al Empleo, Digno en Guatemala ubicadas en 10a. calle 5-69 zona 1 Guatemala servicio correspondiente a OCTUBRE 2,024 correlativos 196415, 1376324,
1376348, 1376352, 1376336 y 1376349.</t>
  </si>
  <si>
    <t>Equipo para oficina</t>
  </si>
  <si>
    <t xml:space="preserve">Agexport </t>
  </si>
  <si>
    <t>516348K</t>
  </si>
  <si>
    <t>Otros servicios</t>
  </si>
  <si>
    <t>Adolfo Hernandez</t>
  </si>
  <si>
    <t>Cambio de chapas a los archivos tipo robot, libreras, escritorios y  puerta.</t>
  </si>
  <si>
    <t>Medical Master S.A</t>
  </si>
  <si>
    <t>Oficentro industrial ABM SA</t>
  </si>
  <si>
    <t>Orang Ligistic Group SA</t>
  </si>
  <si>
    <t>Equipo cómputo</t>
  </si>
  <si>
    <t>Cardona castro, gustavo Adolfo</t>
  </si>
  <si>
    <t>Equipo y maquinaria diversa</t>
  </si>
  <si>
    <t>Patrimonio Consolidado  SA.</t>
  </si>
  <si>
    <t>Compra de 2 tabletas para uso de funcionarios,  marca Samsung  de  10 pulgadas, incluye accesorios, teclado y estuche.</t>
  </si>
  <si>
    <t>Compra de dos armarios  de metal , con persianas  con el fin de archivar documentos  en  leitz, con entrepaños, pintado de color negro.</t>
  </si>
  <si>
    <t>adquisición de teclados numéricos para computadoras laptop, necesarios para la sección de contabilidad, unidad de compras y almacén.</t>
  </si>
  <si>
    <t xml:space="preserve">accesorios y repuestos en General </t>
  </si>
  <si>
    <t>Compra de un botiquín para primeros auxilios para uso en la oficina.</t>
  </si>
  <si>
    <t>correos y telégrafos</t>
  </si>
  <si>
    <t>Contratación de  servicios de envió de documentos  empresa EPTISA Servicios  de Ingeniería para enviarlos a la ciudad de Madrid, España.</t>
  </si>
  <si>
    <t>Compra de un aparto de aire acondicionado tipo mini Split, control remoto, compacto, color blanco para instalarlo en la sala de reuniones de las oficinas de la unidad de gestión del convenio de financiación.</t>
  </si>
  <si>
    <t xml:space="preserve">Servicios de mantenimiento y reparación de la pantalla para computadora portátil marca HP, con numero de inventario 617C46. </t>
  </si>
  <si>
    <t>Compra de dos aparatos destructoras de papel, con mecanismo electricos,con deposito recolector del residuo.</t>
  </si>
  <si>
    <t xml:space="preserve">Capacitación   a  personas para fortalecer las capacidades en Microsoft Excel  nivel intermedio </t>
  </si>
  <si>
    <r>
      <t xml:space="preserve">FECHA DE ACTUALIZACIÓN:   </t>
    </r>
    <r>
      <rPr>
        <sz val="12"/>
        <rFont val="Calibri"/>
        <family val="2"/>
        <scheme val="minor"/>
      </rPr>
      <t xml:space="preserve">       04 de diciembre  de  2024</t>
    </r>
  </si>
  <si>
    <t>CORRESPONDE AL MES DE:             NOVIEMBRE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</si>
</sst>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quot;#,##0.00"/>
  </numFmts>
  <fonts count="9" x14ac:knownFonts="1">
    <font>
      <sz val="11"/>
      <color theme="1"/>
      <name val="Calibri"/>
      <family val="2"/>
      <scheme val="minor"/>
    </font>
    <font>
      <sz val="12"/>
      <color theme="1"/>
      <name val="Calibri"/>
      <family val="2"/>
      <scheme val="minor"/>
    </font>
    <font>
      <b/>
      <sz val="11"/>
      <name val="Calibri"/>
      <family val="2"/>
      <scheme val="minor"/>
    </font>
    <font>
      <sz val="11"/>
      <name val="Calibri"/>
      <family val="2"/>
      <scheme val="minor"/>
    </font>
    <font>
      <b/>
      <sz val="12"/>
      <name val="Calibri"/>
      <family val="2"/>
      <scheme val="minor"/>
    </font>
    <font>
      <sz val="12"/>
      <name val="Calibri"/>
      <family val="2"/>
      <scheme val="minor"/>
    </font>
    <font>
      <b/>
      <sz val="16"/>
      <name val="Calibri"/>
      <family val="2"/>
      <scheme val="minor"/>
    </font>
    <font>
      <b/>
      <sz val="9"/>
      <name val="Calibri"/>
      <family val="2"/>
      <scheme val="minor"/>
    </font>
    <font>
      <sz val="9"/>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1" fillId="0" borderId="0"/>
  </cellStyleXfs>
  <cellXfs count="28">
    <xf numFmtId="0" fontId="0" fillId="0" borderId="0" xfId="0"/>
    <xf numFmtId="0" fontId="2" fillId="0" borderId="5" xfId="0" applyFont="1" applyBorder="1"/>
    <xf numFmtId="0" fontId="3" fillId="0" borderId="6" xfId="0" applyFont="1" applyBorder="1"/>
    <xf numFmtId="0" fontId="3" fillId="0" borderId="6" xfId="0" applyFont="1" applyBorder="1" applyAlignment="1">
      <alignment horizontal="center"/>
    </xf>
    <xf numFmtId="0" fontId="3" fillId="0" borderId="7" xfId="0" applyFont="1" applyBorder="1"/>
    <xf numFmtId="0" fontId="3" fillId="0" borderId="0" xfId="0" applyFont="1"/>
    <xf numFmtId="0" fontId="4" fillId="0" borderId="2" xfId="0" applyFont="1" applyBorder="1" applyAlignment="1">
      <alignment vertical="center"/>
    </xf>
    <xf numFmtId="0" fontId="4" fillId="0" borderId="3" xfId="0" applyFont="1" applyBorder="1" applyAlignment="1">
      <alignment vertical="center"/>
    </xf>
    <xf numFmtId="0" fontId="4" fillId="0" borderId="3" xfId="0" applyFont="1" applyBorder="1" applyAlignment="1">
      <alignment horizontal="center" vertical="center"/>
    </xf>
    <xf numFmtId="0" fontId="4" fillId="0" borderId="4" xfId="0" applyFont="1" applyBorder="1" applyAlignment="1">
      <alignment vertical="center"/>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4" fillId="0" borderId="4" xfId="0" applyFont="1" applyBorder="1" applyAlignment="1">
      <alignment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7" fillId="3" borderId="1" xfId="0" applyFont="1" applyFill="1" applyBorder="1" applyAlignment="1">
      <alignment vertical="center" wrapText="1"/>
    </xf>
    <xf numFmtId="0" fontId="7" fillId="3" borderId="1" xfId="0" applyFont="1" applyFill="1" applyBorder="1" applyAlignment="1">
      <alignment horizontal="center" vertical="center" wrapText="1"/>
    </xf>
    <xf numFmtId="0" fontId="8" fillId="2" borderId="1" xfId="0" applyFont="1" applyFill="1" applyBorder="1" applyAlignment="1">
      <alignment horizontal="left" vertical="top" wrapText="1"/>
    </xf>
    <xf numFmtId="0" fontId="8" fillId="2" borderId="1" xfId="0" applyFont="1" applyFill="1" applyBorder="1" applyAlignment="1">
      <alignment horizontal="center" vertical="top" wrapText="1"/>
    </xf>
    <xf numFmtId="164" fontId="8" fillId="2" borderId="1" xfId="0" applyNumberFormat="1" applyFont="1" applyFill="1" applyBorder="1" applyAlignment="1">
      <alignment horizontal="right" vertical="top" wrapText="1"/>
    </xf>
    <xf numFmtId="0" fontId="8" fillId="2" borderId="1" xfId="0" applyFont="1" applyFill="1" applyBorder="1" applyAlignment="1">
      <alignment vertical="top" wrapText="1"/>
    </xf>
    <xf numFmtId="0" fontId="7" fillId="2" borderId="1" xfId="0" applyFont="1" applyFill="1" applyBorder="1" applyAlignment="1">
      <alignment horizontal="left" vertical="top" wrapText="1"/>
    </xf>
    <xf numFmtId="0" fontId="7" fillId="2" borderId="1" xfId="0" applyFont="1" applyFill="1" applyBorder="1" applyAlignment="1">
      <alignment horizontal="center" vertical="top" wrapText="1"/>
    </xf>
    <xf numFmtId="164" fontId="7" fillId="2" borderId="1" xfId="0" applyNumberFormat="1" applyFont="1" applyFill="1" applyBorder="1" applyAlignment="1">
      <alignment horizontal="right" vertical="top" wrapText="1"/>
    </xf>
    <xf numFmtId="0" fontId="3" fillId="0" borderId="0" xfId="0" applyFont="1" applyAlignment="1">
      <alignment horizontal="center"/>
    </xf>
    <xf numFmtId="0" fontId="8" fillId="2" borderId="1" xfId="0" applyFont="1" applyFill="1" applyBorder="1" applyAlignment="1">
      <alignment horizontal="right" vertical="top" wrapText="1"/>
    </xf>
    <xf numFmtId="0" fontId="6" fillId="0" borderId="2" xfId="0" applyFont="1" applyBorder="1" applyAlignment="1">
      <alignment horizontal="left" wrapText="1"/>
    </xf>
    <xf numFmtId="0" fontId="6" fillId="0" borderId="3" xfId="0" applyFont="1" applyBorder="1" applyAlignment="1">
      <alignment horizontal="left" wrapText="1"/>
    </xf>
  </cellXfs>
  <cellStyles count="2">
    <cellStyle name="Normal" xfId="0" builtinId="0"/>
    <cellStyle name="Normal 2" xfId="1" xr:uid="{00000000-0005-0000-0000-000002000000}"/>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A4643-47C2-45A3-A8FC-AF392CE80A37}">
  <sheetPr>
    <tabColor theme="9" tint="-0.249977111117893"/>
  </sheetPr>
  <dimension ref="A1:I32"/>
  <sheetViews>
    <sheetView showGridLines="0" tabSelected="1" zoomScaleNormal="100" workbookViewId="0">
      <selection activeCell="A12" sqref="A12"/>
    </sheetView>
  </sheetViews>
  <sheetFormatPr baseColWidth="10" defaultColWidth="11.42578125" defaultRowHeight="15" x14ac:dyDescent="0.25"/>
  <cols>
    <col min="1" max="1" width="23.42578125" style="5" customWidth="1"/>
    <col min="2" max="2" width="5.140625" style="5" customWidth="1"/>
    <col min="3" max="3" width="11.42578125" style="5"/>
    <col min="4" max="4" width="11.85546875" style="5" customWidth="1"/>
    <col min="5" max="5" width="7.7109375" style="24" customWidth="1"/>
    <col min="6" max="6" width="15.85546875" style="5" customWidth="1"/>
    <col min="7" max="7" width="19.140625" style="5" customWidth="1"/>
    <col min="8" max="8" width="10.140625" style="5" customWidth="1"/>
    <col min="9" max="9" width="44" style="5" customWidth="1"/>
    <col min="10" max="10" width="34.7109375" style="5" customWidth="1"/>
    <col min="11" max="16384" width="11.42578125" style="5"/>
  </cols>
  <sheetData>
    <row r="1" spans="1:9" x14ac:dyDescent="0.25">
      <c r="A1" s="1" t="s">
        <v>0</v>
      </c>
      <c r="B1" s="2"/>
      <c r="C1" s="2"/>
      <c r="D1" s="2"/>
      <c r="E1" s="3"/>
      <c r="F1" s="2"/>
      <c r="G1" s="2"/>
      <c r="H1" s="2"/>
      <c r="I1" s="4"/>
    </row>
    <row r="2" spans="1:9" ht="15.75" x14ac:dyDescent="0.25">
      <c r="A2" s="6" t="s">
        <v>25</v>
      </c>
      <c r="B2" s="7"/>
      <c r="C2" s="7"/>
      <c r="D2" s="7"/>
      <c r="E2" s="8"/>
      <c r="F2" s="7"/>
      <c r="G2" s="7"/>
      <c r="H2" s="7"/>
      <c r="I2" s="9"/>
    </row>
    <row r="3" spans="1:9" ht="15.75" x14ac:dyDescent="0.25">
      <c r="A3" s="6" t="s">
        <v>26</v>
      </c>
      <c r="B3" s="7"/>
      <c r="C3" s="7"/>
      <c r="D3" s="7"/>
      <c r="E3" s="8"/>
      <c r="F3" s="7"/>
      <c r="G3" s="7"/>
      <c r="H3" s="7"/>
      <c r="I3" s="9"/>
    </row>
    <row r="4" spans="1:9" ht="15.75" x14ac:dyDescent="0.25">
      <c r="A4" s="6" t="s">
        <v>27</v>
      </c>
      <c r="B4" s="7"/>
      <c r="C4" s="7"/>
      <c r="D4" s="7"/>
      <c r="E4" s="8"/>
      <c r="F4" s="7"/>
      <c r="G4" s="7"/>
      <c r="H4" s="7"/>
      <c r="I4" s="9"/>
    </row>
    <row r="5" spans="1:9" ht="15.75" x14ac:dyDescent="0.25">
      <c r="A5" s="6" t="s">
        <v>38</v>
      </c>
      <c r="B5" s="7"/>
      <c r="C5" s="7"/>
      <c r="D5" s="7"/>
      <c r="E5" s="8"/>
      <c r="F5" s="7"/>
      <c r="G5" s="7"/>
      <c r="H5" s="7"/>
      <c r="I5" s="9"/>
    </row>
    <row r="6" spans="1:9" ht="15.75" x14ac:dyDescent="0.25">
      <c r="A6" s="6" t="s">
        <v>28</v>
      </c>
      <c r="B6" s="7"/>
      <c r="C6" s="7"/>
      <c r="D6" s="7"/>
      <c r="E6" s="8"/>
      <c r="F6" s="7"/>
      <c r="G6" s="7"/>
      <c r="H6" s="7"/>
      <c r="I6" s="9"/>
    </row>
    <row r="7" spans="1:9" ht="15.75" x14ac:dyDescent="0.25">
      <c r="A7" s="6" t="s">
        <v>29</v>
      </c>
      <c r="B7" s="7"/>
      <c r="C7" s="7"/>
      <c r="D7" s="7"/>
      <c r="E7" s="8"/>
      <c r="F7" s="7"/>
      <c r="G7" s="7"/>
      <c r="H7" s="7"/>
      <c r="I7" s="9"/>
    </row>
    <row r="8" spans="1:9" ht="15.75" customHeight="1" x14ac:dyDescent="0.25">
      <c r="A8" s="6" t="s">
        <v>30</v>
      </c>
      <c r="B8" s="10"/>
      <c r="C8" s="10"/>
      <c r="D8" s="10"/>
      <c r="E8" s="11"/>
      <c r="F8" s="10"/>
      <c r="G8" s="10"/>
      <c r="H8" s="10"/>
      <c r="I8" s="12"/>
    </row>
    <row r="9" spans="1:9" ht="15.75" x14ac:dyDescent="0.25">
      <c r="A9" s="6" t="s">
        <v>31</v>
      </c>
      <c r="B9" s="7"/>
      <c r="C9" s="7"/>
      <c r="D9" s="7"/>
      <c r="E9" s="8"/>
      <c r="F9" s="7"/>
      <c r="G9" s="7"/>
      <c r="H9" s="7"/>
      <c r="I9" s="9"/>
    </row>
    <row r="10" spans="1:9" ht="15.75" x14ac:dyDescent="0.25">
      <c r="A10" s="6" t="s">
        <v>68</v>
      </c>
      <c r="B10" s="7"/>
      <c r="C10" s="7"/>
      <c r="D10" s="7"/>
      <c r="E10" s="8"/>
      <c r="F10" s="7"/>
      <c r="G10" s="7"/>
      <c r="H10" s="7"/>
      <c r="I10" s="9"/>
    </row>
    <row r="11" spans="1:9" ht="15.75" x14ac:dyDescent="0.25">
      <c r="A11" s="6" t="s">
        <v>69</v>
      </c>
      <c r="B11" s="7"/>
      <c r="C11" s="7"/>
      <c r="D11" s="7"/>
      <c r="E11" s="8"/>
      <c r="F11" s="7"/>
      <c r="G11" s="7"/>
      <c r="H11" s="7"/>
      <c r="I11" s="9"/>
    </row>
    <row r="12" spans="1:9" ht="11.25" customHeight="1" x14ac:dyDescent="0.25">
      <c r="A12" s="13"/>
      <c r="B12" s="13"/>
      <c r="C12" s="13"/>
      <c r="D12" s="13"/>
      <c r="E12" s="14"/>
      <c r="F12" s="13"/>
      <c r="G12" s="13"/>
      <c r="H12" s="13"/>
      <c r="I12" s="13"/>
    </row>
    <row r="13" spans="1:9" ht="15" customHeight="1" x14ac:dyDescent="0.25">
      <c r="A13" s="14"/>
      <c r="B13" s="14"/>
      <c r="C13" s="14"/>
      <c r="D13" s="14"/>
      <c r="E13" s="14"/>
      <c r="F13" s="14"/>
      <c r="G13" s="14"/>
      <c r="H13" s="14"/>
      <c r="I13" s="14"/>
    </row>
    <row r="14" spans="1:9" ht="48" customHeight="1" x14ac:dyDescent="0.35">
      <c r="A14" s="26" t="s">
        <v>7</v>
      </c>
      <c r="B14" s="27"/>
      <c r="C14" s="27"/>
      <c r="D14" s="27"/>
      <c r="E14" s="27"/>
      <c r="F14" s="27"/>
      <c r="G14" s="27"/>
      <c r="H14" s="27"/>
      <c r="I14" s="27"/>
    </row>
    <row r="15" spans="1:9" ht="49.5" customHeight="1" x14ac:dyDescent="0.25">
      <c r="A15" s="15" t="s">
        <v>4</v>
      </c>
      <c r="B15" s="16" t="s">
        <v>1</v>
      </c>
      <c r="C15" s="15" t="s">
        <v>5</v>
      </c>
      <c r="D15" s="15" t="s">
        <v>6</v>
      </c>
      <c r="E15" s="16" t="s">
        <v>11</v>
      </c>
      <c r="F15" s="15" t="s">
        <v>12</v>
      </c>
      <c r="G15" s="15" t="s">
        <v>2</v>
      </c>
      <c r="H15" s="15" t="s">
        <v>3</v>
      </c>
      <c r="I15" s="15" t="s">
        <v>22</v>
      </c>
    </row>
    <row r="16" spans="1:9" ht="60" x14ac:dyDescent="0.25">
      <c r="A16" s="17" t="s">
        <v>23</v>
      </c>
      <c r="B16" s="18">
        <v>1</v>
      </c>
      <c r="C16" s="19">
        <v>1381.83</v>
      </c>
      <c r="D16" s="19">
        <f>+B16*C16</f>
        <v>1381.83</v>
      </c>
      <c r="E16" s="18">
        <v>113</v>
      </c>
      <c r="F16" s="17" t="s">
        <v>13</v>
      </c>
      <c r="G16" s="17" t="s">
        <v>8</v>
      </c>
      <c r="H16" s="25">
        <v>9929290</v>
      </c>
      <c r="I16" s="20" t="s">
        <v>42</v>
      </c>
    </row>
    <row r="17" spans="1:9" ht="75.75" customHeight="1" x14ac:dyDescent="0.25">
      <c r="A17" s="17" t="s">
        <v>24</v>
      </c>
      <c r="B17" s="18">
        <v>1</v>
      </c>
      <c r="C17" s="19">
        <v>1478.92</v>
      </c>
      <c r="D17" s="19">
        <f>+B17*C17</f>
        <v>1478.92</v>
      </c>
      <c r="E17" s="18">
        <v>111</v>
      </c>
      <c r="F17" s="17" t="s">
        <v>9</v>
      </c>
      <c r="G17" s="17" t="s">
        <v>10</v>
      </c>
      <c r="H17" s="25">
        <v>326445</v>
      </c>
      <c r="I17" s="20" t="s">
        <v>43</v>
      </c>
    </row>
    <row r="18" spans="1:9" ht="75.75" customHeight="1" x14ac:dyDescent="0.25">
      <c r="A18" s="17" t="s">
        <v>19</v>
      </c>
      <c r="B18" s="18">
        <v>1</v>
      </c>
      <c r="C18" s="19">
        <v>25530</v>
      </c>
      <c r="D18" s="19">
        <f t="shared" ref="D18:D25" si="0">+B18*C18</f>
        <v>25530</v>
      </c>
      <c r="E18" s="18">
        <v>151</v>
      </c>
      <c r="F18" s="17" t="s">
        <v>32</v>
      </c>
      <c r="G18" s="17" t="s">
        <v>15</v>
      </c>
      <c r="H18" s="25">
        <v>2477319</v>
      </c>
      <c r="I18" s="20" t="s">
        <v>35</v>
      </c>
    </row>
    <row r="19" spans="1:9" ht="75.75" customHeight="1" x14ac:dyDescent="0.25">
      <c r="A19" s="17" t="s">
        <v>20</v>
      </c>
      <c r="B19" s="18">
        <v>1</v>
      </c>
      <c r="C19" s="19">
        <v>1385</v>
      </c>
      <c r="D19" s="19">
        <f t="shared" si="0"/>
        <v>1385</v>
      </c>
      <c r="E19" s="18">
        <v>153</v>
      </c>
      <c r="F19" s="17" t="s">
        <v>33</v>
      </c>
      <c r="G19" s="17" t="s">
        <v>18</v>
      </c>
      <c r="H19" s="25" t="s">
        <v>17</v>
      </c>
      <c r="I19" s="20" t="s">
        <v>40</v>
      </c>
    </row>
    <row r="20" spans="1:9" ht="45.75" customHeight="1" x14ac:dyDescent="0.25">
      <c r="A20" s="17" t="s">
        <v>20</v>
      </c>
      <c r="B20" s="18">
        <v>1</v>
      </c>
      <c r="C20" s="19">
        <v>1325</v>
      </c>
      <c r="D20" s="19">
        <f t="shared" si="0"/>
        <v>1325</v>
      </c>
      <c r="E20" s="18">
        <v>168</v>
      </c>
      <c r="F20" s="17" t="s">
        <v>36</v>
      </c>
      <c r="G20" s="17" t="s">
        <v>18</v>
      </c>
      <c r="H20" s="25" t="s">
        <v>17</v>
      </c>
      <c r="I20" s="20" t="s">
        <v>65</v>
      </c>
    </row>
    <row r="21" spans="1:9" ht="57" customHeight="1" x14ac:dyDescent="0.25">
      <c r="A21" s="17" t="s">
        <v>20</v>
      </c>
      <c r="B21" s="18">
        <v>2</v>
      </c>
      <c r="C21" s="19">
        <f>4650/2</f>
        <v>2325</v>
      </c>
      <c r="D21" s="19">
        <f t="shared" si="0"/>
        <v>4650</v>
      </c>
      <c r="E21" s="18">
        <v>322</v>
      </c>
      <c r="F21" s="17" t="s">
        <v>44</v>
      </c>
      <c r="G21" s="17" t="s">
        <v>39</v>
      </c>
      <c r="H21" s="25">
        <v>73317284</v>
      </c>
      <c r="I21" s="20" t="s">
        <v>66</v>
      </c>
    </row>
    <row r="22" spans="1:9" ht="44.25" customHeight="1" x14ac:dyDescent="0.25">
      <c r="A22" s="17" t="s">
        <v>20</v>
      </c>
      <c r="B22" s="18">
        <v>1</v>
      </c>
      <c r="C22" s="19">
        <v>2125</v>
      </c>
      <c r="D22" s="19">
        <f t="shared" ref="D22:D23" si="1">+B22*C22</f>
        <v>2125</v>
      </c>
      <c r="E22" s="18">
        <v>199</v>
      </c>
      <c r="F22" s="17" t="s">
        <v>47</v>
      </c>
      <c r="G22" s="17" t="s">
        <v>48</v>
      </c>
      <c r="H22" s="25">
        <v>1211471</v>
      </c>
      <c r="I22" s="20" t="s">
        <v>49</v>
      </c>
    </row>
    <row r="23" spans="1:9" ht="44.25" customHeight="1" x14ac:dyDescent="0.25">
      <c r="A23" s="17" t="s">
        <v>20</v>
      </c>
      <c r="B23" s="18">
        <v>1</v>
      </c>
      <c r="C23" s="19">
        <v>16985</v>
      </c>
      <c r="D23" s="19">
        <f t="shared" si="1"/>
        <v>16985</v>
      </c>
      <c r="E23" s="18">
        <v>185</v>
      </c>
      <c r="F23" s="17" t="s">
        <v>37</v>
      </c>
      <c r="G23" s="17" t="s">
        <v>45</v>
      </c>
      <c r="H23" s="25" t="s">
        <v>46</v>
      </c>
      <c r="I23" s="20" t="s">
        <v>67</v>
      </c>
    </row>
    <row r="24" spans="1:9" ht="106.5" customHeight="1" x14ac:dyDescent="0.25">
      <c r="A24" s="17" t="s">
        <v>21</v>
      </c>
      <c r="B24" s="18">
        <v>1</v>
      </c>
      <c r="C24" s="19">
        <v>3100</v>
      </c>
      <c r="D24" s="19">
        <f t="shared" si="0"/>
        <v>3100</v>
      </c>
      <c r="E24" s="18">
        <v>151</v>
      </c>
      <c r="F24" s="17" t="s">
        <v>32</v>
      </c>
      <c r="G24" s="17" t="s">
        <v>16</v>
      </c>
      <c r="H24" s="25">
        <v>578630</v>
      </c>
      <c r="I24" s="20" t="s">
        <v>41</v>
      </c>
    </row>
    <row r="25" spans="1:9" ht="48" customHeight="1" x14ac:dyDescent="0.25">
      <c r="A25" s="17" t="s">
        <v>20</v>
      </c>
      <c r="B25" s="18">
        <v>1</v>
      </c>
      <c r="C25" s="19">
        <v>420</v>
      </c>
      <c r="D25" s="19">
        <f t="shared" si="0"/>
        <v>420</v>
      </c>
      <c r="E25" s="18">
        <v>298</v>
      </c>
      <c r="F25" s="17" t="s">
        <v>60</v>
      </c>
      <c r="G25" s="17" t="s">
        <v>39</v>
      </c>
      <c r="H25" s="25">
        <v>73317284</v>
      </c>
      <c r="I25" s="20" t="s">
        <v>59</v>
      </c>
    </row>
    <row r="26" spans="1:9" ht="39" customHeight="1" x14ac:dyDescent="0.25">
      <c r="A26" s="17" t="s">
        <v>20</v>
      </c>
      <c r="B26" s="18">
        <v>1</v>
      </c>
      <c r="C26" s="19">
        <v>2150</v>
      </c>
      <c r="D26" s="19">
        <f t="shared" ref="D26" si="2">+B26*C26</f>
        <v>2150</v>
      </c>
      <c r="E26" s="18">
        <v>295</v>
      </c>
      <c r="F26" s="17" t="s">
        <v>60</v>
      </c>
      <c r="G26" s="17" t="s">
        <v>50</v>
      </c>
      <c r="H26" s="25">
        <v>73624454</v>
      </c>
      <c r="I26" s="20" t="s">
        <v>61</v>
      </c>
    </row>
    <row r="27" spans="1:9" ht="27.75" customHeight="1" x14ac:dyDescent="0.25">
      <c r="A27" s="17" t="s">
        <v>20</v>
      </c>
      <c r="B27" s="18">
        <v>2</v>
      </c>
      <c r="C27" s="19">
        <f>7780/2</f>
        <v>3890</v>
      </c>
      <c r="D27" s="19">
        <f t="shared" ref="D27" si="3">+B27*C27</f>
        <v>7780</v>
      </c>
      <c r="E27" s="18">
        <v>322</v>
      </c>
      <c r="F27" s="17" t="s">
        <v>44</v>
      </c>
      <c r="G27" s="17" t="s">
        <v>51</v>
      </c>
      <c r="H27" s="25">
        <v>7538367</v>
      </c>
      <c r="I27" s="20" t="s">
        <v>58</v>
      </c>
    </row>
    <row r="28" spans="1:9" ht="37.5" customHeight="1" x14ac:dyDescent="0.25">
      <c r="A28" s="17" t="s">
        <v>20</v>
      </c>
      <c r="B28" s="18">
        <v>1</v>
      </c>
      <c r="C28" s="19">
        <v>709.8</v>
      </c>
      <c r="D28" s="19">
        <f t="shared" ref="D28" si="4">+B28*C28</f>
        <v>709.8</v>
      </c>
      <c r="E28" s="18">
        <v>114</v>
      </c>
      <c r="F28" s="17" t="s">
        <v>62</v>
      </c>
      <c r="G28" s="17" t="s">
        <v>52</v>
      </c>
      <c r="H28" s="25">
        <v>9419.8940000000002</v>
      </c>
      <c r="I28" s="20" t="s">
        <v>63</v>
      </c>
    </row>
    <row r="29" spans="1:9" ht="41.25" customHeight="1" x14ac:dyDescent="0.25">
      <c r="A29" s="17" t="s">
        <v>20</v>
      </c>
      <c r="B29" s="18">
        <v>2</v>
      </c>
      <c r="C29" s="19">
        <v>10200</v>
      </c>
      <c r="D29" s="19">
        <f t="shared" ref="D29" si="5">+B29*C29</f>
        <v>20400</v>
      </c>
      <c r="E29" s="18">
        <v>328</v>
      </c>
      <c r="F29" s="17" t="s">
        <v>53</v>
      </c>
      <c r="G29" s="17" t="s">
        <v>54</v>
      </c>
      <c r="H29" s="25">
        <v>4741498</v>
      </c>
      <c r="I29" s="20" t="s">
        <v>57</v>
      </c>
    </row>
    <row r="30" spans="1:9" ht="49.5" customHeight="1" x14ac:dyDescent="0.25">
      <c r="A30" s="17" t="s">
        <v>20</v>
      </c>
      <c r="B30" s="18">
        <v>1</v>
      </c>
      <c r="C30" s="19">
        <v>8898</v>
      </c>
      <c r="D30" s="19">
        <f t="shared" ref="D30" si="6">+B30*C30</f>
        <v>8898</v>
      </c>
      <c r="E30" s="18">
        <v>329</v>
      </c>
      <c r="F30" s="17" t="s">
        <v>55</v>
      </c>
      <c r="G30" s="17" t="s">
        <v>56</v>
      </c>
      <c r="H30" s="25">
        <v>5124611</v>
      </c>
      <c r="I30" s="20" t="s">
        <v>64</v>
      </c>
    </row>
    <row r="31" spans="1:9" x14ac:dyDescent="0.25">
      <c r="A31" s="21" t="s">
        <v>14</v>
      </c>
      <c r="B31" s="22"/>
      <c r="C31" s="23"/>
      <c r="D31" s="23">
        <f>SUM(D16:D30)</f>
        <v>98318.55</v>
      </c>
      <c r="E31" s="18"/>
      <c r="F31" s="17"/>
      <c r="G31" s="17"/>
      <c r="H31" s="17"/>
      <c r="I31" s="20"/>
    </row>
    <row r="32" spans="1:9" x14ac:dyDescent="0.25">
      <c r="A32" s="5" t="s">
        <v>34</v>
      </c>
    </row>
  </sheetData>
  <mergeCells count="1">
    <mergeCell ref="A14:I14"/>
  </mergeCells>
  <printOptions horizontalCentered="1"/>
  <pageMargins left="0.19685039370078741" right="0.19685039370078741" top="0.39370078740157483" bottom="0.39370078740157483" header="0.31496062992125984" footer="0.31496062992125984"/>
  <pageSetup paperSize="154" scale="9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N11 </vt:lpstr>
      <vt:lpstr>'N11 '!Área_de_impresión</vt:lpstr>
      <vt:lpstr>'N11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Ruben Francisco Lima Barillas</dc:creator>
  <cp:lastModifiedBy>José Fernando Portillo Chinchilla</cp:lastModifiedBy>
  <cp:lastPrinted>2024-12-05T18:50:04Z</cp:lastPrinted>
  <dcterms:created xsi:type="dcterms:W3CDTF">2017-12-05T18:01:17Z</dcterms:created>
  <dcterms:modified xsi:type="dcterms:W3CDTF">2024-12-05T18:51:22Z</dcterms:modified>
</cp:coreProperties>
</file>