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JULIO\"/>
    </mc:Choice>
  </mc:AlternateContent>
  <xr:revisionPtr revIDLastSave="0" documentId="8_{FE0D3767-5B52-477E-8356-A686C99A4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definedNames>
    <definedName name="_xlnm.Print_Titles" localSheetId="0">JULIO!$9:$9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8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28" i="1"/>
  <c r="M10" i="1"/>
  <c r="M14" i="1"/>
  <c r="M11" i="1"/>
  <c r="F11" i="1"/>
  <c r="F10" i="1" s="1"/>
  <c r="L14" i="1"/>
  <c r="L11" i="1"/>
  <c r="L10" i="1" l="1"/>
  <c r="L28" i="1"/>
  <c r="O23" i="1" l="1"/>
  <c r="O21" i="1"/>
  <c r="K28" i="1"/>
  <c r="K14" i="1"/>
  <c r="O25" i="1"/>
  <c r="K11" i="1"/>
  <c r="J28" i="1"/>
  <c r="J14" i="1"/>
  <c r="J11" i="1"/>
  <c r="J10" i="1" s="1"/>
  <c r="I28" i="1"/>
  <c r="I14" i="1"/>
  <c r="I11" i="1"/>
  <c r="I10" i="1"/>
  <c r="F14" i="1"/>
  <c r="H28" i="1"/>
  <c r="H14" i="1"/>
  <c r="H11" i="1"/>
  <c r="H10" i="1" s="1"/>
  <c r="G28" i="1"/>
  <c r="G14" i="1"/>
  <c r="G11" i="1"/>
  <c r="K10" i="1" l="1"/>
  <c r="G10" i="1"/>
  <c r="O30" i="1"/>
  <c r="O29" i="1"/>
  <c r="O24" i="1"/>
  <c r="O22" i="1"/>
  <c r="O20" i="1"/>
  <c r="O19" i="1"/>
  <c r="O18" i="1"/>
  <c r="O17" i="1"/>
  <c r="O16" i="1"/>
  <c r="O15" i="1"/>
  <c r="O13" i="1"/>
  <c r="O12" i="1"/>
  <c r="O14" i="1" l="1"/>
  <c r="O11" i="1" l="1"/>
  <c r="F28" i="1"/>
  <c r="O28" i="1" s="1"/>
  <c r="O10" i="1" l="1"/>
</calcChain>
</file>

<file path=xl/sharedStrings.xml><?xml version="1.0" encoding="utf-8"?>
<sst xmlns="http://schemas.openxmlformats.org/spreadsheetml/2006/main" count="88" uniqueCount="72">
  <si>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</si>
  <si>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</si>
  <si>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</si>
  <si>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</si>
  <si>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</si>
  <si>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</si>
  <si>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</si>
  <si>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</si>
  <si>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</si>
  <si>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</si>
  <si>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</si>
  <si>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</si>
  <si>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</si>
  <si>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</si>
  <si>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</si>
  <si>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</si>
  <si>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</si>
  <si>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</si>
  <si>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</si>
  <si>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</si>
  <si>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</si>
  <si>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</si>
  <si>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</si>
  <si>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</si>
  <si>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</si>
  <si>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</si>
  <si>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</si>
  <si>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</si>
  <si>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</si>
  <si>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</si>
  <si>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</si>
  <si>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</si>
  <si>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</si>
  <si>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</si>
  <si>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</si>
  <si>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</si>
  <si>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</si>
  <si>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</si>
  <si>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</si>
  <si>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</si>
  <si>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</si>
  <si>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</si>
  <si>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</si>
  <si>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</si>
  <si>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</si>
  <si>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</si>
  <si>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</si>
  <si>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</si>
  <si>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</si>
  <si>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</si>
  <si>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</si>
  <si>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</si>
  <si>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</si>
  <si>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FEBRERO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</si>
  <si>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</si>
  <si>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</si>
  <si>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</si>
  <si>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</si>
  <si>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</si>
  <si>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</si>
  <si>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</si>
  <si>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</si>
  <si>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</si>
  <si>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</si>
  <si>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</si>
  <si>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</si>
  <si>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</si>
  <si>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</si>
  <si>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</si>
  <si>
    <t>JULIO</t>
  </si>
  <si>
    <t>3</t>
  </si>
  <si>
    <t>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</si>
</sst>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i/>
      <sz val="8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8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43295</xdr:rowOff>
    </xdr:from>
    <xdr:to>
      <xdr:col>2</xdr:col>
      <xdr:colOff>297008</xdr:colOff>
      <xdr:row>2</xdr:row>
      <xdr:rowOff>9467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3295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Zeros="0" tabSelected="1" zoomScale="110" zoomScaleNormal="110" zoomScaleSheetLayoutView="115" zoomScalePageLayoutView="70" workbookViewId="0">
      <selection activeCell="R10" sqref="R10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2.7109375" style="1" customWidth="1"/>
    <col min="4" max="4" width="25.42578125" style="1" customWidth="1"/>
    <col min="5" max="5" width="13.140625" style="1" customWidth="1"/>
    <col min="6" max="6" width="9.28515625" style="1" customWidth="1"/>
    <col min="7" max="7" width="7.71093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42578125" style="1" customWidth="1"/>
    <col min="12" max="13" width="7.85546875" style="1" customWidth="1"/>
    <col min="14" max="14" width="10.7109375" style="1" customWidth="1"/>
    <col min="15" max="15" width="11.28515625" style="1" customWidth="1"/>
    <col min="16" max="16" width="14.140625" style="1" customWidth="1"/>
    <col min="17" max="16384" width="11.42578125" style="1"/>
  </cols>
  <sheetData>
    <row r="1" spans="1:18" ht="43.5" customHeight="1" x14ac:dyDescent="0.2">
      <c r="A1" s="55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8" ht="16.5" customHeight="1" x14ac:dyDescent="0.2">
      <c r="A2" s="57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</row>
    <row r="3" spans="1:18" ht="20.25" customHeight="1" x14ac:dyDescent="0.2">
      <c r="A3" s="63" t="s">
        <v>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8" ht="20.25" customHeight="1" x14ac:dyDescent="0.2">
      <c r="A4" s="64" t="s">
        <v>26</v>
      </c>
      <c r="B4" s="64"/>
      <c r="C4" s="67" t="s">
        <v>29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 ht="30" customHeight="1" x14ac:dyDescent="0.2">
      <c r="A5" s="65" t="s">
        <v>20</v>
      </c>
      <c r="B5" s="66"/>
      <c r="C5" s="67" t="s">
        <v>49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8" ht="23.25" customHeight="1" x14ac:dyDescent="0.2">
      <c r="A6" s="65" t="s">
        <v>35</v>
      </c>
      <c r="B6" s="66"/>
      <c r="C6" s="60" t="s">
        <v>50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8" ht="44.25" customHeight="1" x14ac:dyDescent="0.2">
      <c r="A7" s="42" t="s">
        <v>27</v>
      </c>
      <c r="B7" s="43"/>
      <c r="C7" s="54" t="s">
        <v>30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8" ht="21" customHeight="1" x14ac:dyDescent="0.2">
      <c r="A8" s="42" t="s">
        <v>28</v>
      </c>
      <c r="B8" s="43"/>
      <c r="C8" s="47" t="s">
        <v>31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8" ht="51" customHeight="1" x14ac:dyDescent="0.2">
      <c r="A9" s="30" t="s">
        <v>34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57</v>
      </c>
      <c r="G9" s="32" t="s">
        <v>45</v>
      </c>
      <c r="H9" s="32" t="s">
        <v>53</v>
      </c>
      <c r="I9" s="32" t="s">
        <v>56</v>
      </c>
      <c r="J9" s="32" t="s">
        <v>60</v>
      </c>
      <c r="K9" s="32" t="s">
        <v>63</v>
      </c>
      <c r="L9" s="32" t="s">
        <v>66</v>
      </c>
      <c r="M9" s="32" t="s">
        <v>69</v>
      </c>
      <c r="N9" s="39" t="s">
        <v>23</v>
      </c>
      <c r="O9" s="39" t="s">
        <v>24</v>
      </c>
      <c r="P9" s="27" t="s">
        <v>25</v>
      </c>
    </row>
    <row r="10" spans="1:18" ht="70.5" customHeight="1" x14ac:dyDescent="0.2">
      <c r="A10" s="34">
        <v>1</v>
      </c>
      <c r="B10" s="36" t="s">
        <v>40</v>
      </c>
      <c r="C10" s="6"/>
      <c r="D10" s="7"/>
      <c r="E10" s="13" t="s">
        <v>3</v>
      </c>
      <c r="F10" s="14">
        <f>+F11+F18+F25</f>
        <v>60144</v>
      </c>
      <c r="G10" s="14">
        <f t="shared" ref="G10:K10" si="0">+G11+G18+G25</f>
        <v>1634</v>
      </c>
      <c r="H10" s="14">
        <f t="shared" si="0"/>
        <v>3941</v>
      </c>
      <c r="I10" s="14">
        <f t="shared" si="0"/>
        <v>6648</v>
      </c>
      <c r="J10" s="14">
        <f t="shared" si="0"/>
        <v>4814</v>
      </c>
      <c r="K10" s="14">
        <f t="shared" si="0"/>
        <v>9804</v>
      </c>
      <c r="L10" s="14">
        <f>+L11+L18+L25</f>
        <v>5309</v>
      </c>
      <c r="M10" s="14">
        <f>+M11+M18+M25</f>
        <v>4822</v>
      </c>
      <c r="N10" s="14">
        <f t="shared" ref="N10:N25" si="1">+G10+H10+I10+J10+K10+L10+M10</f>
        <v>36972</v>
      </c>
      <c r="O10" s="15">
        <f t="shared" ref="O10:O21" si="2">+N10/F10</f>
        <v>0.61472466081404631</v>
      </c>
      <c r="P10" s="16"/>
      <c r="Q10" s="40"/>
    </row>
    <row r="11" spans="1:18" ht="39.75" customHeight="1" x14ac:dyDescent="0.2">
      <c r="A11" s="2"/>
      <c r="B11" s="6"/>
      <c r="C11" s="3" t="s">
        <v>43</v>
      </c>
      <c r="D11" s="7"/>
      <c r="E11" s="13" t="s">
        <v>3</v>
      </c>
      <c r="F11" s="14">
        <f>+F12+F13</f>
        <v>43089</v>
      </c>
      <c r="G11" s="14">
        <f t="shared" ref="G11:K11" si="3">+G12+G13</f>
        <v>1352</v>
      </c>
      <c r="H11" s="14">
        <f t="shared" si="3"/>
        <v>3475</v>
      </c>
      <c r="I11" s="14">
        <f t="shared" si="3"/>
        <v>4931</v>
      </c>
      <c r="J11" s="14">
        <f t="shared" si="3"/>
        <v>4411</v>
      </c>
      <c r="K11" s="14">
        <f t="shared" si="3"/>
        <v>7476</v>
      </c>
      <c r="L11" s="14">
        <f>+L12+L13</f>
        <v>4846</v>
      </c>
      <c r="M11" s="14">
        <f>+M12+M13</f>
        <v>4361</v>
      </c>
      <c r="N11" s="14">
        <f t="shared" si="1"/>
        <v>30852</v>
      </c>
      <c r="O11" s="15">
        <f t="shared" si="2"/>
        <v>0.71600640534707238</v>
      </c>
      <c r="P11" s="17"/>
      <c r="Q11" s="40"/>
    </row>
    <row r="12" spans="1:18" ht="18.75" customHeight="1" x14ac:dyDescent="0.2">
      <c r="A12" s="2"/>
      <c r="B12" s="6"/>
      <c r="C12" s="11"/>
      <c r="D12" s="33" t="s">
        <v>10</v>
      </c>
      <c r="E12" s="18" t="s">
        <v>3</v>
      </c>
      <c r="F12" s="19">
        <v>23787</v>
      </c>
      <c r="G12" s="20">
        <v>228</v>
      </c>
      <c r="H12" s="20">
        <v>1192</v>
      </c>
      <c r="I12" s="20">
        <v>2939</v>
      </c>
      <c r="J12" s="20">
        <v>2649</v>
      </c>
      <c r="K12" s="20">
        <v>5435</v>
      </c>
      <c r="L12" s="20">
        <v>2686</v>
      </c>
      <c r="M12" s="20">
        <v>1980</v>
      </c>
      <c r="N12" s="21">
        <f t="shared" si="1"/>
        <v>17109</v>
      </c>
      <c r="O12" s="22">
        <f t="shared" si="2"/>
        <v>0.71925841846386684</v>
      </c>
      <c r="P12" s="17"/>
      <c r="Q12" s="40"/>
    </row>
    <row r="13" spans="1:18" ht="26.25" customHeight="1" x14ac:dyDescent="0.2">
      <c r="A13" s="2"/>
      <c r="B13" s="6"/>
      <c r="C13" s="6"/>
      <c r="D13" s="3" t="s">
        <v>11</v>
      </c>
      <c r="E13" s="18" t="s">
        <v>3</v>
      </c>
      <c r="F13" s="19">
        <v>19302</v>
      </c>
      <c r="G13" s="20">
        <v>1124</v>
      </c>
      <c r="H13" s="20">
        <v>2283</v>
      </c>
      <c r="I13" s="20">
        <v>1992</v>
      </c>
      <c r="J13" s="20">
        <v>1762</v>
      </c>
      <c r="K13" s="20">
        <v>2041</v>
      </c>
      <c r="L13" s="20">
        <v>2160</v>
      </c>
      <c r="M13" s="20">
        <v>2381</v>
      </c>
      <c r="N13" s="21">
        <f t="shared" si="1"/>
        <v>13743</v>
      </c>
      <c r="O13" s="22">
        <f t="shared" si="2"/>
        <v>0.71199875660553313</v>
      </c>
      <c r="P13" s="17"/>
      <c r="Q13" s="40"/>
    </row>
    <row r="14" spans="1:18" ht="41.25" customHeight="1" x14ac:dyDescent="0.2">
      <c r="A14" s="2"/>
      <c r="B14" s="6"/>
      <c r="C14" s="33" t="s">
        <v>41</v>
      </c>
      <c r="D14" s="10"/>
      <c r="E14" s="23" t="s">
        <v>8</v>
      </c>
      <c r="F14" s="14">
        <f t="shared" ref="F14:K14" si="4">+F15+F16+F17</f>
        <v>12856</v>
      </c>
      <c r="G14" s="14">
        <f t="shared" si="4"/>
        <v>944</v>
      </c>
      <c r="H14" s="14">
        <f t="shared" si="4"/>
        <v>1282</v>
      </c>
      <c r="I14" s="14">
        <f t="shared" si="4"/>
        <v>1161</v>
      </c>
      <c r="J14" s="14">
        <f t="shared" si="4"/>
        <v>1233</v>
      </c>
      <c r="K14" s="14">
        <f t="shared" si="4"/>
        <v>1628</v>
      </c>
      <c r="L14" s="14">
        <f>+L15+L16+L17</f>
        <v>1323</v>
      </c>
      <c r="M14" s="14">
        <f>+M15+M16+M17</f>
        <v>774</v>
      </c>
      <c r="N14" s="14">
        <f t="shared" si="1"/>
        <v>8345</v>
      </c>
      <c r="O14" s="15">
        <f t="shared" si="2"/>
        <v>0.64911325451151214</v>
      </c>
      <c r="P14" s="19"/>
      <c r="Q14" s="40"/>
    </row>
    <row r="15" spans="1:18" ht="23.25" customHeight="1" x14ac:dyDescent="0.2">
      <c r="A15" s="2"/>
      <c r="B15" s="6"/>
      <c r="C15" s="10"/>
      <c r="D15" s="33" t="s">
        <v>12</v>
      </c>
      <c r="E15" s="24" t="s">
        <v>8</v>
      </c>
      <c r="F15" s="19">
        <v>10109</v>
      </c>
      <c r="G15" s="20">
        <v>426</v>
      </c>
      <c r="H15" s="20">
        <v>1091</v>
      </c>
      <c r="I15" s="20">
        <v>1042</v>
      </c>
      <c r="J15" s="20">
        <v>1002</v>
      </c>
      <c r="K15" s="20">
        <v>966</v>
      </c>
      <c r="L15" s="20">
        <v>1078</v>
      </c>
      <c r="M15" s="20">
        <v>768</v>
      </c>
      <c r="N15" s="21">
        <f t="shared" si="1"/>
        <v>6373</v>
      </c>
      <c r="O15" s="22">
        <f t="shared" si="2"/>
        <v>0.63042833119002872</v>
      </c>
      <c r="P15" s="17"/>
    </row>
    <row r="16" spans="1:18" ht="27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27</v>
      </c>
      <c r="H16" s="20">
        <v>40</v>
      </c>
      <c r="I16" s="20">
        <v>20</v>
      </c>
      <c r="J16" s="20">
        <v>38</v>
      </c>
      <c r="K16" s="20">
        <v>57</v>
      </c>
      <c r="L16" s="20">
        <v>50</v>
      </c>
      <c r="M16" s="20">
        <v>6</v>
      </c>
      <c r="N16" s="21">
        <f t="shared" si="1"/>
        <v>238</v>
      </c>
      <c r="O16" s="22">
        <f t="shared" si="2"/>
        <v>0.59499999999999997</v>
      </c>
      <c r="P16" s="17"/>
      <c r="R16" s="40"/>
    </row>
    <row r="17" spans="1:18" ht="44.25" customHeight="1" x14ac:dyDescent="0.2">
      <c r="A17" s="2"/>
      <c r="B17" s="6"/>
      <c r="C17" s="10"/>
      <c r="D17" s="33" t="s">
        <v>36</v>
      </c>
      <c r="E17" s="24" t="s">
        <v>8</v>
      </c>
      <c r="F17" s="19">
        <v>2347</v>
      </c>
      <c r="G17" s="20">
        <v>491</v>
      </c>
      <c r="H17" s="20">
        <v>151</v>
      </c>
      <c r="I17" s="37">
        <v>99</v>
      </c>
      <c r="J17" s="37">
        <v>193</v>
      </c>
      <c r="K17" s="37">
        <v>605</v>
      </c>
      <c r="L17" s="37">
        <v>195</v>
      </c>
      <c r="M17" s="28" t="s">
        <v>46</v>
      </c>
      <c r="N17" s="21">
        <f t="shared" si="1"/>
        <v>1734</v>
      </c>
      <c r="O17" s="22">
        <f t="shared" si="2"/>
        <v>0.73881550916063055</v>
      </c>
      <c r="P17" s="17"/>
    </row>
    <row r="18" spans="1:18" ht="52.5" customHeight="1" x14ac:dyDescent="0.2">
      <c r="A18" s="2"/>
      <c r="B18" s="6"/>
      <c r="C18" s="3" t="s">
        <v>42</v>
      </c>
      <c r="D18" s="10"/>
      <c r="E18" s="13" t="s">
        <v>3</v>
      </c>
      <c r="F18" s="25">
        <v>12143</v>
      </c>
      <c r="G18" s="26">
        <v>240</v>
      </c>
      <c r="H18" s="26">
        <v>441</v>
      </c>
      <c r="I18" s="26">
        <v>540</v>
      </c>
      <c r="J18" s="26">
        <v>335</v>
      </c>
      <c r="K18" s="26">
        <v>382</v>
      </c>
      <c r="L18" s="38">
        <v>370</v>
      </c>
      <c r="M18" s="38">
        <v>400</v>
      </c>
      <c r="N18" s="14">
        <f t="shared" si="1"/>
        <v>2708</v>
      </c>
      <c r="O18" s="15">
        <f t="shared" si="2"/>
        <v>0.22300914106892861</v>
      </c>
      <c r="P18" s="19"/>
      <c r="Q18" s="40"/>
      <c r="R18" s="40"/>
    </row>
    <row r="19" spans="1:18" ht="70.5" customHeight="1" x14ac:dyDescent="0.2">
      <c r="A19" s="2"/>
      <c r="B19" s="12"/>
      <c r="C19" s="10"/>
      <c r="D19" s="8" t="s">
        <v>14</v>
      </c>
      <c r="E19" s="24" t="s">
        <v>7</v>
      </c>
      <c r="F19" s="19">
        <v>12046</v>
      </c>
      <c r="G19" s="20">
        <v>741</v>
      </c>
      <c r="H19" s="20">
        <v>1202</v>
      </c>
      <c r="I19" s="20">
        <v>893</v>
      </c>
      <c r="J19" s="20">
        <v>1261</v>
      </c>
      <c r="K19" s="20">
        <v>1061</v>
      </c>
      <c r="L19" s="20">
        <v>1030</v>
      </c>
      <c r="M19" s="20">
        <v>925</v>
      </c>
      <c r="N19" s="21">
        <f t="shared" si="1"/>
        <v>7113</v>
      </c>
      <c r="O19" s="22">
        <f t="shared" si="2"/>
        <v>0.59048646853727382</v>
      </c>
      <c r="P19" s="5"/>
    </row>
    <row r="20" spans="1:18" ht="43.5" customHeight="1" x14ac:dyDescent="0.2">
      <c r="A20" s="2"/>
      <c r="B20" s="12"/>
      <c r="C20" s="10"/>
      <c r="D20" s="8" t="s">
        <v>44</v>
      </c>
      <c r="E20" s="24" t="s">
        <v>5</v>
      </c>
      <c r="F20" s="19">
        <v>600</v>
      </c>
      <c r="G20" s="20">
        <v>10</v>
      </c>
      <c r="H20" s="20">
        <v>37</v>
      </c>
      <c r="I20" s="20">
        <v>53</v>
      </c>
      <c r="J20" s="20">
        <v>57</v>
      </c>
      <c r="K20" s="20">
        <v>138</v>
      </c>
      <c r="L20" s="20">
        <v>62</v>
      </c>
      <c r="M20" s="20">
        <v>43</v>
      </c>
      <c r="N20" s="21">
        <f t="shared" si="1"/>
        <v>400</v>
      </c>
      <c r="O20" s="22">
        <f t="shared" si="2"/>
        <v>0.66666666666666663</v>
      </c>
      <c r="P20" s="5"/>
    </row>
    <row r="21" spans="1:18" ht="29.25" customHeight="1" x14ac:dyDescent="0.2">
      <c r="A21" s="2"/>
      <c r="B21" s="12"/>
      <c r="C21" s="10"/>
      <c r="D21" s="8" t="s">
        <v>38</v>
      </c>
      <c r="E21" s="24" t="s">
        <v>5</v>
      </c>
      <c r="F21" s="19">
        <v>65</v>
      </c>
      <c r="G21" s="28" t="s">
        <v>51</v>
      </c>
      <c r="H21" s="28" t="s">
        <v>51</v>
      </c>
      <c r="I21" s="28" t="s">
        <v>58</v>
      </c>
      <c r="J21" s="28" t="s">
        <v>61</v>
      </c>
      <c r="K21" s="28" t="s">
        <v>64</v>
      </c>
      <c r="L21" s="28" t="s">
        <v>67</v>
      </c>
      <c r="M21" s="28" t="s">
        <v>70</v>
      </c>
      <c r="N21" s="21">
        <f t="shared" si="1"/>
        <v>24</v>
      </c>
      <c r="O21" s="22">
        <f t="shared" si="2"/>
        <v>0.36923076923076925</v>
      </c>
      <c r="P21" s="5"/>
    </row>
    <row r="22" spans="1:18" ht="57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127</v>
      </c>
      <c r="H22" s="37">
        <v>152</v>
      </c>
      <c r="I22" s="37">
        <v>146</v>
      </c>
      <c r="J22" s="37">
        <v>168</v>
      </c>
      <c r="K22" s="37">
        <v>137</v>
      </c>
      <c r="L22" s="37">
        <v>157</v>
      </c>
      <c r="M22" s="37">
        <v>174</v>
      </c>
      <c r="N22" s="21">
        <f t="shared" si="1"/>
        <v>1061</v>
      </c>
      <c r="O22" s="22">
        <f>+N22/F22</f>
        <v>0.70733333333333337</v>
      </c>
      <c r="P22" s="5"/>
      <c r="R22" s="40"/>
    </row>
    <row r="23" spans="1:18" ht="30" customHeight="1" x14ac:dyDescent="0.2">
      <c r="A23" s="2"/>
      <c r="B23" s="6"/>
      <c r="C23" s="10"/>
      <c r="D23" s="8" t="s">
        <v>15</v>
      </c>
      <c r="E23" s="24" t="s">
        <v>2</v>
      </c>
      <c r="F23" s="19">
        <v>1687</v>
      </c>
      <c r="G23" s="28" t="s">
        <v>46</v>
      </c>
      <c r="H23" s="28" t="s">
        <v>55</v>
      </c>
      <c r="I23" s="28" t="s">
        <v>59</v>
      </c>
      <c r="J23" s="28" t="s">
        <v>62</v>
      </c>
      <c r="K23" s="28" t="s">
        <v>65</v>
      </c>
      <c r="L23" s="28" t="s">
        <v>68</v>
      </c>
      <c r="M23" s="28" t="s">
        <v>71</v>
      </c>
      <c r="N23" s="21">
        <f t="shared" si="1"/>
        <v>626</v>
      </c>
      <c r="O23" s="22">
        <f>+N23/F23</f>
        <v>0.37107291049199764</v>
      </c>
      <c r="P23" s="17"/>
    </row>
    <row r="24" spans="1:18" ht="31.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2794</v>
      </c>
      <c r="H24" s="20">
        <v>3350</v>
      </c>
      <c r="I24" s="20">
        <v>12740</v>
      </c>
      <c r="J24" s="20">
        <v>9898</v>
      </c>
      <c r="K24" s="20">
        <v>13817</v>
      </c>
      <c r="L24" s="20">
        <v>8132</v>
      </c>
      <c r="M24" s="20">
        <v>8342</v>
      </c>
      <c r="N24" s="21">
        <f t="shared" si="1"/>
        <v>59073</v>
      </c>
      <c r="O24" s="22">
        <f>+N24/F24</f>
        <v>0.61312754937880787</v>
      </c>
      <c r="P24" s="17"/>
    </row>
    <row r="25" spans="1:18" ht="69" customHeight="1" x14ac:dyDescent="0.2">
      <c r="A25" s="2"/>
      <c r="B25" s="6"/>
      <c r="C25" s="33" t="s">
        <v>37</v>
      </c>
      <c r="D25" s="3"/>
      <c r="E25" s="23" t="s">
        <v>3</v>
      </c>
      <c r="F25" s="25">
        <v>4912</v>
      </c>
      <c r="G25" s="29" t="s">
        <v>52</v>
      </c>
      <c r="H25" s="29" t="s">
        <v>54</v>
      </c>
      <c r="I25" s="38">
        <v>1177</v>
      </c>
      <c r="J25" s="38">
        <v>68</v>
      </c>
      <c r="K25" s="38">
        <v>1946</v>
      </c>
      <c r="L25" s="38">
        <v>93</v>
      </c>
      <c r="M25" s="38">
        <v>61</v>
      </c>
      <c r="N25" s="14">
        <f t="shared" si="1"/>
        <v>3412</v>
      </c>
      <c r="O25" s="15">
        <f>+N25/F25</f>
        <v>0.69462540716612375</v>
      </c>
      <c r="P25" s="17"/>
    </row>
    <row r="26" spans="1:18" ht="30" customHeight="1" x14ac:dyDescent="0.2">
      <c r="A26" s="44" t="s">
        <v>27</v>
      </c>
      <c r="B26" s="45"/>
      <c r="C26" s="48" t="s">
        <v>32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</row>
    <row r="27" spans="1:18" ht="17.25" customHeight="1" x14ac:dyDescent="0.2">
      <c r="A27" s="46" t="s">
        <v>28</v>
      </c>
      <c r="B27" s="46"/>
      <c r="C27" s="51" t="s">
        <v>33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</row>
    <row r="28" spans="1:18" ht="42" customHeight="1" x14ac:dyDescent="0.2">
      <c r="A28" s="34">
        <v>2</v>
      </c>
      <c r="B28" s="35" t="s">
        <v>17</v>
      </c>
      <c r="C28" s="2"/>
      <c r="D28" s="2"/>
      <c r="E28" s="13" t="s">
        <v>6</v>
      </c>
      <c r="F28" s="25">
        <f t="shared" ref="F28" si="5">+F29+F30</f>
        <v>73744</v>
      </c>
      <c r="G28" s="25">
        <f t="shared" ref="G28:L28" si="6">+G29+G30</f>
        <v>4407</v>
      </c>
      <c r="H28" s="25">
        <f t="shared" si="6"/>
        <v>8715</v>
      </c>
      <c r="I28" s="25">
        <f t="shared" si="6"/>
        <v>5720</v>
      </c>
      <c r="J28" s="25">
        <f t="shared" si="6"/>
        <v>6358</v>
      </c>
      <c r="K28" s="25">
        <f t="shared" si="6"/>
        <v>5560</v>
      </c>
      <c r="L28" s="41">
        <f t="shared" si="6"/>
        <v>9856</v>
      </c>
      <c r="M28" s="41">
        <f>+M29+M30</f>
        <v>6475</v>
      </c>
      <c r="N28" s="14">
        <f>+G28+H28+I28+J28+K28+L28+M28</f>
        <v>47091</v>
      </c>
      <c r="O28" s="15">
        <f>+N28/F28</f>
        <v>0.63857398568019097</v>
      </c>
      <c r="P28" s="9"/>
    </row>
    <row r="29" spans="1:18" ht="51" customHeight="1" x14ac:dyDescent="0.2">
      <c r="A29" s="2"/>
      <c r="B29" s="11"/>
      <c r="C29" s="33" t="s">
        <v>18</v>
      </c>
      <c r="D29" s="2"/>
      <c r="E29" s="13" t="s">
        <v>6</v>
      </c>
      <c r="F29" s="25">
        <v>72887</v>
      </c>
      <c r="G29" s="26">
        <v>4357</v>
      </c>
      <c r="H29" s="26">
        <v>8601</v>
      </c>
      <c r="I29" s="26">
        <v>5606</v>
      </c>
      <c r="J29" s="26">
        <v>6254</v>
      </c>
      <c r="K29" s="26">
        <v>5504</v>
      </c>
      <c r="L29" s="38">
        <v>9718</v>
      </c>
      <c r="M29" s="38">
        <v>6376</v>
      </c>
      <c r="N29" s="14">
        <f>+G29+H29+I29+J29+K29+L29+M29</f>
        <v>46416</v>
      </c>
      <c r="O29" s="15">
        <f>+N29/F29</f>
        <v>0.63682138104188679</v>
      </c>
      <c r="P29" s="4"/>
    </row>
    <row r="30" spans="1:18" ht="67.5" customHeight="1" x14ac:dyDescent="0.2">
      <c r="A30" s="2"/>
      <c r="B30" s="6"/>
      <c r="C30" s="33" t="s">
        <v>19</v>
      </c>
      <c r="D30" s="2"/>
      <c r="E30" s="13" t="s">
        <v>6</v>
      </c>
      <c r="F30" s="25">
        <v>857</v>
      </c>
      <c r="G30" s="26">
        <v>50</v>
      </c>
      <c r="H30" s="26">
        <v>114</v>
      </c>
      <c r="I30" s="26">
        <v>114</v>
      </c>
      <c r="J30" s="26">
        <v>104</v>
      </c>
      <c r="K30" s="26">
        <v>56</v>
      </c>
      <c r="L30" s="38">
        <v>138</v>
      </c>
      <c r="M30" s="38">
        <v>99</v>
      </c>
      <c r="N30" s="14">
        <f>+G30+H30+I30+J30+K30+L30+M30</f>
        <v>675</v>
      </c>
      <c r="O30" s="15">
        <f>+N30/F30</f>
        <v>0.78763127187864646</v>
      </c>
      <c r="P30" s="4"/>
    </row>
  </sheetData>
  <mergeCells count="17">
    <mergeCell ref="A1:P1"/>
    <mergeCell ref="A2:P2"/>
    <mergeCell ref="C6:P6"/>
    <mergeCell ref="A3:P3"/>
    <mergeCell ref="A4:B4"/>
    <mergeCell ref="A5:B5"/>
    <mergeCell ref="A6:B6"/>
    <mergeCell ref="C4:P4"/>
    <mergeCell ref="C5:P5"/>
    <mergeCell ref="A7:B7"/>
    <mergeCell ref="A8:B8"/>
    <mergeCell ref="A26:B26"/>
    <mergeCell ref="A27:B27"/>
    <mergeCell ref="C8:P8"/>
    <mergeCell ref="C26:P26"/>
    <mergeCell ref="C27:P27"/>
    <mergeCell ref="C7:P7"/>
  </mergeCells>
  <printOptions horizontalCentered="1"/>
  <pageMargins left="0.43307086614173229" right="0.23622047244094491" top="0.74803149606299213" bottom="0.74803149606299213" header="0.31496062992125984" footer="0.31496062992125984"/>
  <pageSetup paperSize="345" scale="7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2024-07-29T15:19:11Z</cp:lastPrinted>
  <dcterms:created xsi:type="dcterms:W3CDTF">2019-01-08T14:24:40Z</dcterms:created>
  <dcterms:modified xsi:type="dcterms:W3CDTF">2024-07-30T21:02:09Z</dcterms:modified>
</cp:coreProperties>
</file>