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NOVIEMBRE 2024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Q14" i="14" l="1"/>
  <c r="Q15" i="14" s="1"/>
  <c r="M14" i="14"/>
  <c r="M15" i="14" s="1"/>
  <c r="O15" i="14" l="1"/>
  <c r="O14" i="14"/>
  <c r="I15" i="14"/>
  <c r="I14" i="14"/>
  <c r="I13" i="14"/>
  <c r="P15" i="14" l="1"/>
  <c r="P14" i="14"/>
  <c r="I16" i="14" l="1"/>
  <c r="I12" i="14"/>
  <c r="O16" i="14" l="1"/>
  <c r="O13" i="14"/>
  <c r="A13" i="14"/>
  <c r="O12" i="14"/>
  <c r="P16" i="14" l="1"/>
  <c r="P13" i="14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<sst xmlns="http://schemas.openxmlformats.org/spreadsheetml/2006/main" count="41" uniqueCount="35">
  <si>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</si>
  <si>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</si>
  <si>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</si>
  <si>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</si>
  <si>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</si>
  <si>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</si>
  <si>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</si>
  <si>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</si>
  <si>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</si>
  <si>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</si>
  <si>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</si>
  <si>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</si>
  <si>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</si>
  <si>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</si>
  <si>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</si>
  <si>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</si>
  <si>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</si>
  <si>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</si>
  <si>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</si>
  <si>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</si>
  <si>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</si>
  <si>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</si>
  <si>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</si>
  <si>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</si>
  <si>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</si>
  <si>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</si>
  <si>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</si>
  <si>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</si>
  <si>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</si>
  <si>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</si>
  <si>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</si>
  <si>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</si>
  <si>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4 DE DICIEMBRE</t>
    </r>
    <r>
      <rPr>
        <b/>
        <sz val="12"/>
        <rFont val="Calibri"/>
        <family val="2"/>
        <scheme val="minor"/>
      </rPr>
      <t xml:space="preserve"> 2024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</si>
  <si>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NOVIEMBRE  2024</t>
    </r>
  </si>
  <si>
    <r>
      <t xml:space="preserve">JEFE: </t>
    </r>
    <r>
      <rPr>
        <sz val="12"/>
        <color theme="1"/>
        <rFont val="Calibri"/>
        <family val="2"/>
        <scheme val="minor"/>
      </rPr>
      <t>AMPARO ALEJANDRA GALINDO EGUIZABAL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</si>
</sst>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S11" sqref="S11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24</v>
      </c>
      <c r="N11" s="13" t="s">
        <v>8</v>
      </c>
      <c r="O11" s="13" t="s">
        <v>9</v>
      </c>
      <c r="P11" s="13" t="s">
        <v>27</v>
      </c>
      <c r="Q11" s="14" t="s">
        <v>26</v>
      </c>
    </row>
    <row r="12" spans="1:17" ht="60" x14ac:dyDescent="0.25">
      <c r="A12" s="19">
        <v>1</v>
      </c>
      <c r="B12" s="20">
        <v>11</v>
      </c>
      <c r="C12" s="15" t="s">
        <v>18</v>
      </c>
      <c r="D12" s="15" t="s">
        <v>21</v>
      </c>
      <c r="E12" s="15" t="s">
        <v>25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70090.16</v>
      </c>
      <c r="N12" s="16">
        <v>79930.899999999994</v>
      </c>
      <c r="O12" s="17">
        <f>1332.32+47.58+502.08</f>
        <v>1881.9799999999998</v>
      </c>
      <c r="P12" s="17">
        <f>+N12-O12</f>
        <v>78048.92</v>
      </c>
      <c r="Q12" s="18">
        <v>8647.15</v>
      </c>
    </row>
    <row r="13" spans="1:17" ht="60" x14ac:dyDescent="0.25">
      <c r="A13" s="1">
        <f>+A12+1</f>
        <v>2</v>
      </c>
      <c r="B13" s="2">
        <v>11</v>
      </c>
      <c r="C13" s="3" t="s">
        <v>19</v>
      </c>
      <c r="D13" s="5" t="s">
        <v>22</v>
      </c>
      <c r="E13" s="5" t="s">
        <v>25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56328.6</v>
      </c>
      <c r="N13" s="7">
        <v>64237.2</v>
      </c>
      <c r="O13" s="4">
        <f>980.85+37.73+403.5</f>
        <v>1422.08</v>
      </c>
      <c r="P13" s="4">
        <f>N13-O13</f>
        <v>62815.119999999995</v>
      </c>
      <c r="Q13" s="9">
        <v>6959.38</v>
      </c>
    </row>
    <row r="14" spans="1:17" ht="60" customHeight="1" x14ac:dyDescent="0.25">
      <c r="A14" s="19">
        <v>3</v>
      </c>
      <c r="B14" s="20">
        <v>11</v>
      </c>
      <c r="C14" s="15" t="s">
        <v>29</v>
      </c>
      <c r="D14" s="15" t="s">
        <v>22</v>
      </c>
      <c r="E14" s="5" t="s">
        <v>25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56328.6</v>
      </c>
      <c r="N14" s="16">
        <v>64237.2</v>
      </c>
      <c r="O14" s="4">
        <f t="shared" ref="O14:O15" si="1">980.85+37.73+403.5</f>
        <v>1422.08</v>
      </c>
      <c r="P14" s="17">
        <f>N14-O14</f>
        <v>62815.119999999995</v>
      </c>
      <c r="Q14" s="9">
        <f>Q13</f>
        <v>6959.38</v>
      </c>
    </row>
    <row r="15" spans="1:17" ht="60" customHeight="1" x14ac:dyDescent="0.25">
      <c r="A15" s="1">
        <v>4</v>
      </c>
      <c r="B15" s="2">
        <v>11</v>
      </c>
      <c r="C15" s="3" t="s">
        <v>30</v>
      </c>
      <c r="D15" s="5" t="s">
        <v>22</v>
      </c>
      <c r="E15" s="5" t="s">
        <v>25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56328.6</v>
      </c>
      <c r="N15" s="7">
        <v>64237.2</v>
      </c>
      <c r="O15" s="4">
        <f t="shared" si="1"/>
        <v>1422.08</v>
      </c>
      <c r="P15" s="4">
        <f>N15-O15</f>
        <v>62815.119999999995</v>
      </c>
      <c r="Q15" s="9">
        <f>Q14</f>
        <v>6959.38</v>
      </c>
    </row>
    <row r="16" spans="1:17" ht="60" x14ac:dyDescent="0.25">
      <c r="A16" s="1">
        <v>5</v>
      </c>
      <c r="B16" s="2">
        <v>11</v>
      </c>
      <c r="C16" s="3" t="s">
        <v>20</v>
      </c>
      <c r="D16" s="5" t="s">
        <v>23</v>
      </c>
      <c r="E16" s="5" t="s">
        <v>25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117238.24</v>
      </c>
      <c r="N16" s="7">
        <v>133698.63</v>
      </c>
      <c r="O16" s="4">
        <f>2256.95+75.23+839.82</f>
        <v>3172</v>
      </c>
      <c r="P16" s="4">
        <f>+N16-O16</f>
        <v>130526.63</v>
      </c>
      <c r="Q16" s="9">
        <v>14461.24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2024-05-29T15:34:41Z</cp:lastPrinted>
  <dcterms:created xsi:type="dcterms:W3CDTF">2017-12-05T18:01:17Z</dcterms:created>
  <dcterms:modified xsi:type="dcterms:W3CDTF">2024-12-03T19:50:08Z</dcterms:modified>
</cp:coreProperties>
</file>