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julio 2024\"/>
    </mc:Choice>
  </mc:AlternateContent>
  <xr:revisionPtr revIDLastSave="0" documentId="13_ncr:1_{9B0EF980-166F-43C2-B531-C215E6C365DA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9" l="1"/>
  <c r="O36" i="9"/>
  <c r="Q36" i="9" s="1"/>
  <c r="H36" i="9"/>
  <c r="O35" i="9" l="1"/>
  <c r="Q35" i="9" s="1"/>
  <c r="O34" i="9" l="1"/>
  <c r="Q34" i="9" s="1"/>
  <c r="O32" i="9"/>
  <c r="Q32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7" i="9" s="1"/>
  <c r="P25" i="9"/>
  <c r="P29" i="9" s="1"/>
  <c r="P37" i="9" s="1"/>
  <c r="N25" i="9"/>
  <c r="N29" i="9" s="1"/>
  <c r="N37" i="9" s="1"/>
  <c r="M25" i="9"/>
  <c r="M29" i="9" s="1"/>
  <c r="M37" i="9" s="1"/>
  <c r="L25" i="9"/>
  <c r="L29" i="9" s="1"/>
  <c r="K25" i="9"/>
  <c r="K29" i="9" s="1"/>
  <c r="K37" i="9" s="1"/>
  <c r="J25" i="9"/>
  <c r="J29" i="9" s="1"/>
  <c r="J37" i="9" s="1"/>
  <c r="I25" i="9"/>
  <c r="I29" i="9" s="1"/>
  <c r="I37" i="9" s="1"/>
  <c r="G25" i="9"/>
  <c r="G29" i="9" s="1"/>
  <c r="G37" i="9" s="1"/>
  <c r="F25" i="9"/>
  <c r="F29" i="9" s="1"/>
  <c r="F37" i="9" s="1"/>
  <c r="H25" i="9"/>
  <c r="H29" i="9" s="1"/>
  <c r="O24" i="9" l="1"/>
  <c r="Q24" i="9" s="1"/>
  <c r="Q31" i="9"/>
  <c r="L37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7" i="9" s="1"/>
  <c r="O25" i="9"/>
  <c r="O29" i="9" s="1"/>
  <c r="O37" i="9" s="1"/>
</calcChain>
</file>

<file path=xl/sharedStrings.xml><?xml version="1.0" encoding="utf-8"?>
<sst xmlns="http://schemas.openxmlformats.org/spreadsheetml/2006/main" count="99" uniqueCount="66">
  <si>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</si>
  <si>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</si>
  <si>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</si>
  <si>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</si>
  <si>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</si>
  <si>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</si>
  <si>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</si>
  <si>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</si>
  <si>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</si>
  <si>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</si>
  <si>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</si>
  <si>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</si>
  <si>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</si>
  <si>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</si>
  <si>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</si>
  <si>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</si>
  <si>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</si>
  <si>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</si>
  <si>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</si>
  <si>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</si>
  <si>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</si>
  <si>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</si>
  <si>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</si>
  <si>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</si>
  <si>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</si>
  <si>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</si>
  <si>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</si>
  <si>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</si>
  <si>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</si>
  <si>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</si>
  <si>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</si>
  <si>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</si>
  <si>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</si>
  <si>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</si>
  <si>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</si>
  <si>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</si>
  <si>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</si>
  <si>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</si>
  <si>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</si>
  <si>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</si>
  <si>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</si>
  <si>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</si>
  <si>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</si>
  <si>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>Claudia Ruiz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</si>
  <si>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</si>
  <si>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</si>
  <si>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</si>
  <si>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</si>
  <si>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</si>
  <si>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</si>
  <si>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</si>
  <si>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</si>
  <si>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</si>
  <si>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</si>
  <si>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</si>
  <si>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</si>
  <si>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Victor Manuel García Pinzón</t>
    </r>
  </si>
  <si>
    <t>Asesor Fortalecimiento  Sistema Nacional de Formación laboral MINEDUC</t>
  </si>
  <si>
    <t>Heidy Paola Trujllo Alvarez</t>
  </si>
  <si>
    <t xml:space="preserve">Monica Abidail Gramajo Qumé </t>
  </si>
  <si>
    <t>Asesor en formacion  y capacitación</t>
  </si>
  <si>
    <t>Eleuterio Cahuec del  Valle</t>
  </si>
  <si>
    <t>Onofre Tevalan Ajtun</t>
  </si>
  <si>
    <t>Técnico en inventarios del Estado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</si>
  <si>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05 de  agosto 2024</t>
    </r>
  </si>
  <si>
    <t>CORRESPONDE AL MES DE:           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</si>
</sst>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rgb="FF33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vertical="top" wrapText="1"/>
    </xf>
    <xf numFmtId="2" fontId="12" fillId="2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7"/>
  <sheetViews>
    <sheetView showGridLines="0" tabSelected="1" topLeftCell="A16" zoomScale="80" zoomScaleNormal="80" workbookViewId="0">
      <selection activeCell="D11" sqref="D11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49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56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65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5" t="s">
        <v>27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customHeight="1" x14ac:dyDescent="0.25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43</v>
      </c>
      <c r="D22" s="22" t="s">
        <v>44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/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0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>+H25</f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0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58</v>
      </c>
      <c r="D31" s="18" t="s">
        <v>37</v>
      </c>
      <c r="E31" s="19" t="s">
        <v>24</v>
      </c>
      <c r="F31" s="20"/>
      <c r="G31" s="27"/>
      <c r="H31" s="20">
        <v>12000</v>
      </c>
      <c r="I31" s="20"/>
      <c r="J31" s="20"/>
      <c r="K31" s="20"/>
      <c r="L31" s="20"/>
      <c r="M31" s="20"/>
      <c r="N31" s="20"/>
      <c r="O31" s="20">
        <f t="shared" si="6"/>
        <v>12000</v>
      </c>
      <c r="P31" s="20"/>
      <c r="Q31" s="20">
        <f t="shared" si="7"/>
        <v>12000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54</v>
      </c>
      <c r="D32" s="18" t="s">
        <v>55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59</v>
      </c>
      <c r="D33" s="18" t="s">
        <v>60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" si="10">SUM(F33:N33)</f>
        <v>16000</v>
      </c>
      <c r="P33" s="20"/>
      <c r="Q33" s="20">
        <f t="shared" ref="Q33" si="11">+O33-P33</f>
        <v>16000</v>
      </c>
      <c r="R33" s="20"/>
    </row>
    <row r="34" spans="1:18" ht="51.75" customHeight="1" x14ac:dyDescent="0.25">
      <c r="A34" s="16">
        <v>13</v>
      </c>
      <c r="B34" s="16">
        <v>81</v>
      </c>
      <c r="C34" s="32" t="s">
        <v>61</v>
      </c>
      <c r="D34" s="33" t="s">
        <v>57</v>
      </c>
      <c r="E34" s="19" t="s">
        <v>24</v>
      </c>
      <c r="F34" s="20"/>
      <c r="G34" s="27"/>
      <c r="H34" s="20">
        <v>15000</v>
      </c>
      <c r="I34" s="20"/>
      <c r="J34" s="20"/>
      <c r="K34" s="20"/>
      <c r="L34" s="20"/>
      <c r="M34" s="20"/>
      <c r="N34" s="20"/>
      <c r="O34" s="20">
        <f t="shared" ref="O34:O35" si="12">SUM(F34:N34)</f>
        <v>15000</v>
      </c>
      <c r="P34" s="20"/>
      <c r="Q34" s="20">
        <f t="shared" ref="Q34:Q35" si="13">+O34-P34</f>
        <v>15000</v>
      </c>
      <c r="R34" s="20"/>
    </row>
    <row r="35" spans="1:18" ht="51.75" customHeight="1" x14ac:dyDescent="0.25">
      <c r="A35" s="16">
        <v>14</v>
      </c>
      <c r="B35" s="16">
        <v>81</v>
      </c>
      <c r="C35" s="17" t="s">
        <v>45</v>
      </c>
      <c r="D35" s="18" t="s">
        <v>46</v>
      </c>
      <c r="E35" s="19" t="s">
        <v>24</v>
      </c>
      <c r="F35" s="20"/>
      <c r="G35" s="27"/>
      <c r="H35" s="20">
        <v>4000</v>
      </c>
      <c r="I35" s="20"/>
      <c r="J35" s="20"/>
      <c r="K35" s="20"/>
      <c r="L35" s="20"/>
      <c r="M35" s="20"/>
      <c r="N35" s="20"/>
      <c r="O35" s="20">
        <f t="shared" si="12"/>
        <v>4000</v>
      </c>
      <c r="P35" s="20"/>
      <c r="Q35" s="20">
        <f t="shared" si="13"/>
        <v>4000</v>
      </c>
      <c r="R35" s="20"/>
    </row>
    <row r="36" spans="1:18" ht="51.75" customHeight="1" x14ac:dyDescent="0.25">
      <c r="A36" s="16">
        <v>15</v>
      </c>
      <c r="B36" s="16">
        <v>81</v>
      </c>
      <c r="C36" s="17" t="s">
        <v>62</v>
      </c>
      <c r="D36" s="18" t="s">
        <v>63</v>
      </c>
      <c r="E36" s="19" t="s">
        <v>24</v>
      </c>
      <c r="F36" s="20"/>
      <c r="G36" s="27"/>
      <c r="H36" s="20">
        <f>8400+9000</f>
        <v>17400</v>
      </c>
      <c r="I36" s="20"/>
      <c r="J36" s="20"/>
      <c r="K36" s="20"/>
      <c r="L36" s="20"/>
      <c r="M36" s="20"/>
      <c r="N36" s="20"/>
      <c r="O36" s="20">
        <f t="shared" ref="O36" si="14">SUM(F36:N36)</f>
        <v>17400</v>
      </c>
      <c r="P36" s="20"/>
      <c r="Q36" s="20">
        <f t="shared" ref="Q36" si="15">+O36-P36</f>
        <v>17400</v>
      </c>
      <c r="R36" s="20"/>
    </row>
    <row r="37" spans="1:18" ht="22.5" customHeight="1" x14ac:dyDescent="0.25">
      <c r="A37" s="23"/>
      <c r="B37" s="24"/>
      <c r="C37" s="28"/>
      <c r="D37" s="29"/>
      <c r="E37" s="29" t="s">
        <v>40</v>
      </c>
      <c r="F37" s="30">
        <f t="shared" ref="F37:R37" si="16">SUM(F29:F36)</f>
        <v>0</v>
      </c>
      <c r="G37" s="30">
        <f t="shared" si="16"/>
        <v>0</v>
      </c>
      <c r="H37" s="30">
        <f>SUM(H29:H36)</f>
        <v>168900</v>
      </c>
      <c r="I37" s="30">
        <f t="shared" si="16"/>
        <v>0</v>
      </c>
      <c r="J37" s="30">
        <f t="shared" si="16"/>
        <v>0</v>
      </c>
      <c r="K37" s="30">
        <f t="shared" si="16"/>
        <v>0</v>
      </c>
      <c r="L37" s="30">
        <f t="shared" si="16"/>
        <v>0</v>
      </c>
      <c r="M37" s="30">
        <f t="shared" si="16"/>
        <v>0</v>
      </c>
      <c r="N37" s="30">
        <f t="shared" si="16"/>
        <v>0</v>
      </c>
      <c r="O37" s="30">
        <f t="shared" si="16"/>
        <v>168900</v>
      </c>
      <c r="P37" s="30">
        <f t="shared" si="16"/>
        <v>0</v>
      </c>
      <c r="Q37" s="30">
        <f t="shared" si="16"/>
        <v>168900</v>
      </c>
      <c r="R37" s="30">
        <f t="shared" si="16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2024-08-05T22:39:47Z</cp:lastPrinted>
  <dcterms:created xsi:type="dcterms:W3CDTF">2017-12-05T18:01:17Z</dcterms:created>
  <dcterms:modified xsi:type="dcterms:W3CDTF">2024-08-05T22:49:33Z</dcterms:modified>
</cp:coreProperties>
</file>