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galindo\Documents\AÑO 2024\INFORMACIÓN PÚBLICA\07 JULIO 2024\"/>
    </mc:Choice>
  </mc:AlternateContent>
  <bookViews>
    <workbookView xWindow="-120" yWindow="-120" windowWidth="20736" windowHeight="11040"/>
  </bookViews>
  <sheets>
    <sheet name="N4  022" sheetId="1" r:id="rId1"/>
  </sheets>
  <definedNames>
    <definedName name="_xlnm.Print_Area" localSheetId="0">'N4  022'!$A$1:$R$19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6" i="1" l="1"/>
  <c r="K15" i="1"/>
  <c r="O15" i="1" s="1"/>
  <c r="O14" i="1"/>
  <c r="O12" i="1" l="1"/>
  <c r="Q12" i="1" s="1"/>
  <c r="Q15" i="1"/>
  <c r="Q16" i="1"/>
  <c r="Q14" i="1"/>
  <c r="Q13" i="1"/>
  <c r="O17" i="1"/>
  <c r="Q17" i="1" l="1"/>
</calcChain>
</file>

<file path=xl/sharedStrings.xml><?xml version="1.0" encoding="utf-8"?>
<sst xmlns="http://schemas.openxmlformats.org/spreadsheetml/2006/main" count="51" uniqueCount="41">
  <si>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</si>
  <si>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</si>
  <si>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</si>
  <si>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</si>
  <si>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</si>
  <si>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</si>
  <si>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</si>
  <si>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</si>
  <si>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</si>
  <si>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</si>
  <si>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</si>
  <si>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</si>
  <si>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</si>
  <si>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</si>
  <si>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</si>
  <si>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</si>
  <si>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</si>
  <si>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</si>
  <si>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ENTIDAD:                                                  PROGRAMA NACIONAL DE COMPETITIVIDAD DEL MINISTERIO DE ECONOMÍA</t>
  </si>
  <si>
    <t>TELÉFONO:                                                2421-2464</t>
  </si>
  <si>
    <t>Subdirectora Ejecutiva</t>
  </si>
  <si>
    <t xml:space="preserve">PROGRAMA NACIONAL 
DE COMPETITIVIDAD </t>
  </si>
  <si>
    <t>Encargada de
 Presupuesto</t>
  </si>
  <si>
    <t>022</t>
  </si>
  <si>
    <t>DIRECCIÓN:                                              5A. AVENIDA, 5-55 ZONA 14, EDIFICIO EUROPLAZA, TORRE 4 NIVEL 16, OFICINA 1601, CIUDAD DE GUATEMALA</t>
  </si>
  <si>
    <t xml:space="preserve">Hilda Lucrecia Martínez Duarte de Ortíz </t>
  </si>
  <si>
    <t>Yadira Ibeth Galindo Rosales</t>
  </si>
  <si>
    <t>Jefe Financiero</t>
  </si>
  <si>
    <t>COMPLEMENTO POR ANTIGÜEDAD</t>
  </si>
  <si>
    <t>Deborah Dominique De León Robles</t>
  </si>
  <si>
    <t>Jefe Administrativo</t>
  </si>
  <si>
    <t>Marcia Priscila Oropin Segura</t>
  </si>
  <si>
    <t>Rosa Maria Aguilar Rodriguez</t>
  </si>
  <si>
    <t>HORARIO DE ATENCIÓN:                      08:00AM A  04:00PM</t>
  </si>
  <si>
    <t>Directora Ejecutiva</t>
  </si>
  <si>
    <t>Jefe de Compras y 
Contrataciones</t>
  </si>
  <si>
    <t>DIRECTOR:                                                FRANCIS LUCÍA GARNICA MARROQUÍN</t>
  </si>
  <si>
    <t>Francis Lucía Garnica Marroquín</t>
  </si>
  <si>
    <t>ENCARGADO DE ACTUALIZACIÓN:    YADIRA IBETH GALINDO ROSALES</t>
  </si>
  <si>
    <t>FECHA DE ACTUALIZACIÓN:                 5 DE AGOSTO DEL 2024</t>
  </si>
  <si>
    <t>CORRESPONDE AL MES DE:               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</si>
</sst>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topLeftCell="B1" zoomScale="90" zoomScaleNormal="90" zoomScaleSheetLayoutView="90" workbookViewId="0">
      <selection activeCell="Q12" sqref="Q12:Q17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5.44140625" bestFit="1" customWidth="1"/>
    <col min="4" max="4" width="21" customWidth="1"/>
    <col min="5" max="5" width="20.109375" customWidth="1"/>
    <col min="6" max="6" width="10.6640625" customWidth="1"/>
    <col min="7" max="7" width="12" customWidth="1"/>
    <col min="8" max="8" width="10.6640625" customWidth="1"/>
    <col min="9" max="9" width="11.33203125" customWidth="1"/>
    <col min="10" max="14" width="10.6640625" customWidth="1"/>
    <col min="15" max="15" width="12.5546875" bestFit="1" customWidth="1"/>
    <col min="16" max="16" width="11.44140625" customWidth="1"/>
    <col min="17" max="17" width="11.33203125" bestFit="1" customWidth="1"/>
    <col min="18" max="18" width="10.6640625" customWidth="1"/>
  </cols>
  <sheetData>
    <row r="1" spans="1:18" ht="15.6" x14ac:dyDescent="0.3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6" x14ac:dyDescent="0.3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6" customHeight="1" x14ac:dyDescent="0.3">
      <c r="A3" s="28" t="s">
        <v>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6" x14ac:dyDescent="0.3">
      <c r="A4" s="26" t="s">
        <v>19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5.6" x14ac:dyDescent="0.3">
      <c r="A5" s="26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5.6" x14ac:dyDescent="0.3">
      <c r="A6" s="26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5.6" x14ac:dyDescent="0.3">
      <c r="A7" s="26" t="s">
        <v>39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5.6" x14ac:dyDescent="0.3">
      <c r="A8" s="26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5">
      <c r="A10" s="27" t="s">
        <v>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0.6" x14ac:dyDescent="0.3">
      <c r="A11" s="6" t="s">
        <v>1</v>
      </c>
      <c r="B11" s="7" t="s">
        <v>2</v>
      </c>
      <c r="C11" s="12" t="s">
        <v>3</v>
      </c>
      <c r="D11" s="7" t="s">
        <v>4</v>
      </c>
      <c r="E11" s="7" t="s">
        <v>5</v>
      </c>
      <c r="F11" s="8" t="s">
        <v>6</v>
      </c>
      <c r="G11" s="8" t="s">
        <v>7</v>
      </c>
      <c r="H11" s="8" t="s">
        <v>8</v>
      </c>
      <c r="I11" s="8" t="s">
        <v>28</v>
      </c>
      <c r="J11" s="8" t="s">
        <v>9</v>
      </c>
      <c r="K11" s="8" t="s">
        <v>10</v>
      </c>
      <c r="L11" s="8" t="s">
        <v>11</v>
      </c>
      <c r="M11" s="8" t="s">
        <v>12</v>
      </c>
      <c r="N11" s="8" t="s">
        <v>13</v>
      </c>
      <c r="O11" s="8" t="s">
        <v>14</v>
      </c>
      <c r="P11" s="8" t="s">
        <v>15</v>
      </c>
      <c r="Q11" s="8" t="s">
        <v>16</v>
      </c>
      <c r="R11" s="9" t="s">
        <v>17</v>
      </c>
    </row>
    <row r="12" spans="1:18" ht="27.6" x14ac:dyDescent="0.3">
      <c r="A12" s="2">
        <v>1</v>
      </c>
      <c r="B12" s="10" t="s">
        <v>23</v>
      </c>
      <c r="C12" s="3" t="s">
        <v>37</v>
      </c>
      <c r="D12" s="3" t="s">
        <v>34</v>
      </c>
      <c r="E12" s="22" t="s">
        <v>21</v>
      </c>
      <c r="F12" s="16">
        <v>0</v>
      </c>
      <c r="G12" s="17">
        <v>28000</v>
      </c>
      <c r="H12" s="16">
        <v>0</v>
      </c>
      <c r="I12" s="16">
        <v>0</v>
      </c>
      <c r="J12" s="17">
        <v>750</v>
      </c>
      <c r="K12" s="17">
        <v>200</v>
      </c>
      <c r="L12" s="17">
        <v>250</v>
      </c>
      <c r="M12" s="16">
        <v>0</v>
      </c>
      <c r="N12" s="16">
        <v>0</v>
      </c>
      <c r="O12" s="17">
        <f t="shared" ref="O12:O17" si="0">SUM(F12:N12)</f>
        <v>29200</v>
      </c>
      <c r="P12" s="17">
        <v>6645.37</v>
      </c>
      <c r="Q12" s="17">
        <f t="shared" ref="Q12:Q16" si="1">+O12-P12</f>
        <v>22554.63</v>
      </c>
      <c r="R12" s="18">
        <v>0</v>
      </c>
    </row>
    <row r="13" spans="1:18" ht="32.25" customHeight="1" x14ac:dyDescent="0.3">
      <c r="A13" s="2">
        <v>2</v>
      </c>
      <c r="B13" s="29" t="s">
        <v>23</v>
      </c>
      <c r="C13" s="30" t="s">
        <v>31</v>
      </c>
      <c r="D13" s="30" t="s">
        <v>20</v>
      </c>
      <c r="E13" s="31" t="s">
        <v>21</v>
      </c>
      <c r="F13" s="32">
        <v>0</v>
      </c>
      <c r="G13" s="33">
        <v>23000</v>
      </c>
      <c r="H13" s="32">
        <v>0</v>
      </c>
      <c r="I13" s="32">
        <v>0</v>
      </c>
      <c r="J13" s="33"/>
      <c r="K13" s="33">
        <v>200</v>
      </c>
      <c r="L13" s="33">
        <v>250</v>
      </c>
      <c r="M13" s="32">
        <v>0</v>
      </c>
      <c r="N13" s="32">
        <v>0</v>
      </c>
      <c r="O13" s="33">
        <f>+SUM(G13:N13)</f>
        <v>23450</v>
      </c>
      <c r="P13" s="33">
        <v>6570.93</v>
      </c>
      <c r="Q13" s="33">
        <f t="shared" si="1"/>
        <v>16879.07</v>
      </c>
      <c r="R13" s="34">
        <v>0</v>
      </c>
    </row>
    <row r="14" spans="1:18" ht="27.6" x14ac:dyDescent="0.3">
      <c r="A14" s="2">
        <v>3</v>
      </c>
      <c r="B14" s="10" t="s">
        <v>23</v>
      </c>
      <c r="C14" s="3" t="s">
        <v>26</v>
      </c>
      <c r="D14" s="3" t="s">
        <v>27</v>
      </c>
      <c r="E14" s="22" t="s">
        <v>21</v>
      </c>
      <c r="F14" s="16">
        <v>0</v>
      </c>
      <c r="G14" s="17">
        <v>21000</v>
      </c>
      <c r="H14" s="16">
        <v>0</v>
      </c>
      <c r="I14" s="16">
        <v>0</v>
      </c>
      <c r="J14" s="17">
        <v>750</v>
      </c>
      <c r="K14" s="17">
        <v>200</v>
      </c>
      <c r="L14" s="17">
        <v>250</v>
      </c>
      <c r="M14" s="16">
        <v>0</v>
      </c>
      <c r="N14" s="16">
        <v>0</v>
      </c>
      <c r="O14" s="17">
        <f t="shared" si="0"/>
        <v>22200</v>
      </c>
      <c r="P14" s="17">
        <v>6347.51</v>
      </c>
      <c r="Q14" s="17">
        <f t="shared" si="1"/>
        <v>15852.49</v>
      </c>
      <c r="R14" s="18">
        <v>0</v>
      </c>
    </row>
    <row r="15" spans="1:18" ht="28.8" x14ac:dyDescent="0.3">
      <c r="A15" s="2">
        <v>4</v>
      </c>
      <c r="B15" s="10" t="s">
        <v>23</v>
      </c>
      <c r="C15" s="3" t="s">
        <v>25</v>
      </c>
      <c r="D15" s="5" t="s">
        <v>22</v>
      </c>
      <c r="E15" s="22" t="s">
        <v>21</v>
      </c>
      <c r="F15" s="16">
        <v>0</v>
      </c>
      <c r="G15" s="17">
        <v>17500</v>
      </c>
      <c r="H15" s="16">
        <v>0</v>
      </c>
      <c r="I15" s="16">
        <v>0</v>
      </c>
      <c r="J15" s="17">
        <v>750</v>
      </c>
      <c r="K15" s="17">
        <f>200</f>
        <v>200</v>
      </c>
      <c r="L15" s="17">
        <v>250</v>
      </c>
      <c r="M15" s="16">
        <v>0</v>
      </c>
      <c r="N15" s="16">
        <v>0</v>
      </c>
      <c r="O15" s="17">
        <f t="shared" si="0"/>
        <v>18700</v>
      </c>
      <c r="P15" s="17">
        <v>4183.75</v>
      </c>
      <c r="Q15" s="17">
        <f t="shared" si="1"/>
        <v>14516.25</v>
      </c>
      <c r="R15" s="18">
        <v>0</v>
      </c>
    </row>
    <row r="16" spans="1:18" ht="27.6" x14ac:dyDescent="0.3">
      <c r="A16" s="2">
        <v>5</v>
      </c>
      <c r="B16" s="10" t="s">
        <v>23</v>
      </c>
      <c r="C16" s="3" t="s">
        <v>29</v>
      </c>
      <c r="D16" s="5" t="s">
        <v>30</v>
      </c>
      <c r="E16" s="22" t="s">
        <v>21</v>
      </c>
      <c r="F16" s="16">
        <v>0</v>
      </c>
      <c r="G16" s="17">
        <v>21000</v>
      </c>
      <c r="H16" s="16">
        <v>0</v>
      </c>
      <c r="I16" s="16">
        <v>0</v>
      </c>
      <c r="J16" s="17">
        <v>750</v>
      </c>
      <c r="K16" s="17">
        <v>200</v>
      </c>
      <c r="L16" s="17">
        <v>250</v>
      </c>
      <c r="M16" s="16">
        <v>0</v>
      </c>
      <c r="N16" s="16">
        <v>0</v>
      </c>
      <c r="O16" s="17">
        <f t="shared" si="0"/>
        <v>22200</v>
      </c>
      <c r="P16" s="17">
        <v>5004.29</v>
      </c>
      <c r="Q16" s="17">
        <f t="shared" si="1"/>
        <v>17195.71</v>
      </c>
      <c r="R16" s="18">
        <v>0</v>
      </c>
    </row>
    <row r="17" spans="1:18" ht="29.4" thickBot="1" x14ac:dyDescent="0.35">
      <c r="A17" s="2">
        <v>6</v>
      </c>
      <c r="B17" s="11" t="s">
        <v>23</v>
      </c>
      <c r="C17" s="4" t="s">
        <v>32</v>
      </c>
      <c r="D17" s="15" t="s">
        <v>35</v>
      </c>
      <c r="E17" s="23" t="s">
        <v>21</v>
      </c>
      <c r="F17" s="19">
        <v>0</v>
      </c>
      <c r="G17" s="20">
        <v>21000</v>
      </c>
      <c r="H17" s="19">
        <v>0</v>
      </c>
      <c r="I17" s="19">
        <v>0</v>
      </c>
      <c r="J17" s="20">
        <v>750</v>
      </c>
      <c r="K17" s="20">
        <v>200</v>
      </c>
      <c r="L17" s="20">
        <v>250</v>
      </c>
      <c r="M17" s="19">
        <v>0</v>
      </c>
      <c r="N17" s="19">
        <v>0</v>
      </c>
      <c r="O17" s="20">
        <f t="shared" si="0"/>
        <v>22200</v>
      </c>
      <c r="P17" s="20">
        <v>5004.29</v>
      </c>
      <c r="Q17" s="20">
        <f t="shared" ref="Q17" si="2">+O17-P17</f>
        <v>17195.71</v>
      </c>
      <c r="R17" s="21">
        <v>0</v>
      </c>
    </row>
    <row r="18" spans="1:18" x14ac:dyDescent="0.3">
      <c r="B18" s="14"/>
      <c r="C18" s="13"/>
      <c r="D18" s="13"/>
      <c r="E18" s="13"/>
    </row>
    <row r="19" spans="1:18" x14ac:dyDescent="0.3">
      <c r="B19" s="1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</sheetData>
  <mergeCells count="9">
    <mergeCell ref="C19:Q19"/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/>
  <pageMargins left="0.19685039370078741" right="0.19685039370078741" top="1.7716535433070868" bottom="0.39370078740157483" header="0.31496062992125984" footer="0.31496062992125984"/>
  <pageSetup scale="58" orientation="landscape" r:id="rId1"/>
  <ignoredErrors>
    <ignoredError sqref="B12: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Yadira Galindo</cp:lastModifiedBy>
  <cp:lastPrinted>2024-07-02T16:29:26Z</cp:lastPrinted>
  <dcterms:created xsi:type="dcterms:W3CDTF">2021-02-02T14:13:17Z</dcterms:created>
  <dcterms:modified xsi:type="dcterms:W3CDTF">2024-08-06T18:59:07Z</dcterms:modified>
</cp:coreProperties>
</file>